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602" activeTab="2"/>
  </bookViews>
  <sheets>
    <sheet name="Schvalene a v real. " sheetId="1" r:id="rId1"/>
    <sheet name="Podane" sheetId="2" r:id="rId2"/>
    <sheet name="Pripravovane " sheetId="3" r:id="rId3"/>
    <sheet name="Sprava o komp" sheetId="4" r:id="rId4"/>
  </sheets>
  <definedNames>
    <definedName name="_xlnm.Print_Titles" localSheetId="1">'Podane'!$1:$3</definedName>
    <definedName name="_xlnm.Print_Titles" localSheetId="2">'Pripravovane '!$1:$3</definedName>
    <definedName name="_xlnm.Print_Titles" localSheetId="0">'Schvalene a v real. '!$1:$5</definedName>
    <definedName name="_xlnm.Print_Area" localSheetId="1">'Podane'!$A$1:$J$35</definedName>
    <definedName name="_xlnm.Print_Area" localSheetId="2">'Pripravovane '!$A$1:$M$32</definedName>
    <definedName name="_xlnm.Print_Area" localSheetId="0">'Schvalene a v real. '!$A$1:$J$5</definedName>
  </definedNames>
  <calcPr fullCalcOnLoad="1"/>
</workbook>
</file>

<file path=xl/sharedStrings.xml><?xml version="1.0" encoding="utf-8"?>
<sst xmlns="http://schemas.openxmlformats.org/spreadsheetml/2006/main" count="296" uniqueCount="225">
  <si>
    <t>Rozbor  projektových aktivít mesta Stará Ľubovňa</t>
  </si>
  <si>
    <t>stav k:</t>
  </si>
  <si>
    <t>rámec podpory NFP</t>
  </si>
  <si>
    <t>A. Projekty schválené a v realizácii</t>
  </si>
  <si>
    <t>Mesto</t>
  </si>
  <si>
    <t>termíny v zmysle zverejnenej výzvy</t>
  </si>
  <si>
    <t xml:space="preserve">uvažovaná spoluúčasť mesta </t>
  </si>
  <si>
    <t xml:space="preserve">prijímateľ dotácie </t>
  </si>
  <si>
    <t>požadovaný NFP</t>
  </si>
  <si>
    <t xml:space="preserve">Mesto </t>
  </si>
  <si>
    <t xml:space="preserve">termín podania žiadosti </t>
  </si>
  <si>
    <t xml:space="preserve">zodpovedný pracovník mesta </t>
  </si>
  <si>
    <t>príprava ŽoNFP</t>
  </si>
  <si>
    <t>implementácia</t>
  </si>
  <si>
    <t>obstarávanie stavby</t>
  </si>
  <si>
    <t>lobby</t>
  </si>
  <si>
    <t>b) realizované -  finančné doúčtovanie zrealizovaných projektov</t>
  </si>
  <si>
    <t>dátum vypracovania PD</t>
  </si>
  <si>
    <t>MARMON</t>
  </si>
  <si>
    <t>08/2010</t>
  </si>
  <si>
    <t xml:space="preserve">predpokladané neoprávnené výdavky </t>
  </si>
  <si>
    <t xml:space="preserve">koordinátor prípravy projektu </t>
  </si>
  <si>
    <t xml:space="preserve">Technické opatrenia na potoku Jarabinka </t>
  </si>
  <si>
    <t xml:space="preserve">C. ZÁSOBNÍK PROJEKTOV  -  Projekty pripravované / pripravené na podanie  </t>
  </si>
  <si>
    <t xml:space="preserve">Stredoveký vojenský tábor - vybudovanie nových atrakcií </t>
  </si>
  <si>
    <t>VÚC PSK / Mesto</t>
  </si>
  <si>
    <t>technická asistencia do konca roku 2017</t>
  </si>
  <si>
    <t>ELENA (Trvalo udržateľná energia v Prešovskom kraji)</t>
  </si>
  <si>
    <t>plánovaná finančná spoluúčasť Mesta + neoprávnené výdavky</t>
  </si>
  <si>
    <t>12/2016</t>
  </si>
  <si>
    <t>uvažovaný rámec podpory - NFP</t>
  </si>
  <si>
    <t xml:space="preserve">Okresný úrad Prešov </t>
  </si>
  <si>
    <t>a) schválené - v technickej realizácii</t>
  </si>
  <si>
    <t>MPSVaR SR, IA MPSVaR</t>
  </si>
  <si>
    <t>zverejnenie / predpoklad zverejnenia</t>
  </si>
  <si>
    <t xml:space="preserve">NP Podpora  opatrovateľskej služby  (NP POS)                      ITMS: 2014 kód 312041A137                                  </t>
  </si>
  <si>
    <t xml:space="preserve"> predpoklad spoluúčasť mesta </t>
  </si>
  <si>
    <t>08/2016</t>
  </si>
  <si>
    <t xml:space="preserve">CELKOM schválené a v technickej realizácii </t>
  </si>
  <si>
    <t>CELKOM projekty podané</t>
  </si>
  <si>
    <t>rozpočtové  náklady do pripravovanej  ŽoNFP (investičné aj neinvestičné)</t>
  </si>
  <si>
    <t>rozpočtové  náklady do pripravovanej  / podanej ŽoNFP (investičné aj neinvestičné)</t>
  </si>
  <si>
    <t>Program INTERREG V-A Poľsko-Slovensko 2014-2020</t>
  </si>
  <si>
    <t>Environmentálny fond</t>
  </si>
  <si>
    <t>Ministerstvo vnútra SR - ÚSV pre RK</t>
  </si>
  <si>
    <t>Staviame-jazdíme-spoznávame</t>
  </si>
  <si>
    <t xml:space="preserve">Poďme spolu triediť! Pozri, ja už triedim. </t>
  </si>
  <si>
    <t>Štefanová     EKOS</t>
  </si>
  <si>
    <t>Inovácia čistiacej techniky na skvalitnenie ovzdušia v meste Stará Ľubovňa</t>
  </si>
  <si>
    <t>10/2016</t>
  </si>
  <si>
    <t>31.10.2016</t>
  </si>
  <si>
    <t>12/2019</t>
  </si>
  <si>
    <t>Sovič</t>
  </si>
  <si>
    <t xml:space="preserve">Štefanová   Aftanas </t>
  </si>
  <si>
    <t>4. Rozbor PA k ...........xls - správa o kompatibilite</t>
  </si>
  <si>
    <t>Spustiť v 6.9.2016 9:43</t>
  </si>
  <si>
    <t>Nasledujúce funkcie v tomto zošite nie sú podporované v starších verziách programu Excel. Ak tento zošit uložíte v staršom formáte súboru alebo ak ho otvoríte v staršej verzii programu Excel, tieto funkcie sa môžu stratiť alebo sa môže zmeniť ich funkčnosť.</t>
  </si>
  <si>
    <t>Mierna strata zobrazenia</t>
  </si>
  <si>
    <t>počet výskytov</t>
  </si>
  <si>
    <t>Verzia</t>
  </si>
  <si>
    <t>Niektoré bunky alebo štýly v tomto zošite obsahujú formátovanie, ktoré vybratý formát súboru nepodporuje. Tieto formáty sa skonvertujú do najbližšieho dostupného formátu.</t>
  </si>
  <si>
    <t>Excel 97-2003</t>
  </si>
  <si>
    <t>Varcholová    Aftanas</t>
  </si>
  <si>
    <t xml:space="preserve">Komplexná  obnova ZUŠ, Okružná č. 9, Stará Ľubovňa      </t>
  </si>
  <si>
    <t>ZRR n.o.        Mesto SĽ</t>
  </si>
  <si>
    <r>
      <t>Varcholová</t>
    </r>
    <r>
      <rPr>
        <b/>
        <sz val="10"/>
        <rFont val="Arial Narrow"/>
        <family val="2"/>
      </rPr>
      <t xml:space="preserve">  Aftanas</t>
    </r>
  </si>
  <si>
    <r>
      <t>Poprad - rieka, ktorá nás spája - vodný turizmus po rieke Poprad</t>
    </r>
    <r>
      <rPr>
        <b/>
        <sz val="10"/>
        <rFont val="Arial Narrow"/>
        <family val="2"/>
      </rPr>
      <t xml:space="preserve"> (Popradská vodná cesta)</t>
    </r>
  </si>
  <si>
    <t>EZÚS - Európ.zosk.územn.spol.</t>
  </si>
  <si>
    <t>celkové rozpočtované náklady na realizáciu projektu po Vobst.</t>
  </si>
  <si>
    <t>náklady iba na stavebnú časť v zmysle schváleného RPM</t>
  </si>
  <si>
    <t>na podanie žiadosti</t>
  </si>
  <si>
    <r>
      <t xml:space="preserve">Dostavba Zimného štadióna -  </t>
    </r>
    <r>
      <rPr>
        <b/>
        <sz val="10"/>
        <rFont val="Arial Black"/>
        <family val="2"/>
      </rPr>
      <t>HS!</t>
    </r>
  </si>
  <si>
    <t xml:space="preserve">Ekopolis - Zelené oázy </t>
  </si>
  <si>
    <t>schválená výška              NFP   podľa                 Zmluvy o NFP</t>
  </si>
  <si>
    <t xml:space="preserve">mesiac/rok ukončenia projektu </t>
  </si>
  <si>
    <t>Štefanová     Pristaš</t>
  </si>
  <si>
    <t>Zelená oáza medzi bytovkami (Naše detské ihrisko)</t>
  </si>
  <si>
    <t>12.12.2016</t>
  </si>
  <si>
    <t xml:space="preserve">MPSVaR, v zmysle zákona 544/2010 Z. z. o dotáciách </t>
  </si>
  <si>
    <t>04/2010</t>
  </si>
  <si>
    <t>Varcholová  Kasenčák</t>
  </si>
  <si>
    <t>Štefanová    Kasperkevič</t>
  </si>
  <si>
    <t>Zvýšenie technickej úrovne vzdelávania ZŠ Levočská - interiérové vybavenie</t>
  </si>
  <si>
    <t>Zvýšenie technickej úrovne vzdelávania ZŠ Komenského - interiérové vybavenie</t>
  </si>
  <si>
    <t>Štefanová     Chamilová</t>
  </si>
  <si>
    <t>Štefanová     Höger</t>
  </si>
  <si>
    <t>Zvýšenie technickej úrovne vzdelávania ZŠ Podsadek - interiérové vybavenie</t>
  </si>
  <si>
    <t>Štefanová      Gribová</t>
  </si>
  <si>
    <t xml:space="preserve">Predmetom projektu je nákup čistiacej techniky - 1 ks zametača - kolesový komunálny traktor - na údržbu a čistenie miestnych komunikácií na území mesta. Žiadosť je v posudzovaní. </t>
  </si>
  <si>
    <t>SHZ</t>
  </si>
  <si>
    <t xml:space="preserve">B. Projekty podané </t>
  </si>
  <si>
    <t>Zvýšenie technickej úrovne vzdelávania ZŠ Za vodou - interiérové vybavenie</t>
  </si>
  <si>
    <t xml:space="preserve">Štefanová   Sušková    </t>
  </si>
  <si>
    <t>Odstránenie a rekultivácia miest s nezákonne umiestneným odpadom v meste Stará Ľubovňa              Kód žiadosti: 205337</t>
  </si>
  <si>
    <t>Varcholová    Pristáš</t>
  </si>
  <si>
    <t xml:space="preserve">Environmentálny fond </t>
  </si>
  <si>
    <t>15.3.2017, podaná 30.01.2017</t>
  </si>
  <si>
    <t>Zámerom je modernizácia malej športovej haly. Súčasťou zámeru je aj vybudovanie parkovísk, prístupových komunikácií. Ostatný krát bola PD spracovaná v 04/2010. Pre realizáciu stavby je  potrebná aktualizácia PD, resp. vypracovanie novej v súlade s novými požiadavkami a potrebami.</t>
  </si>
  <si>
    <t>Predmetom projektu je dobudovanie palisády na vonkajšom obvode o výške 2,7 m   s 8 strážnymi vežami, vrátane novej vstupnej brány, vybudovanie 8 drevených zrubov na účely ubytovania, dobudovanie osvetlenia, prístupovej cesty a parkoviska. PD je vydodaná. Pre použitie na prípadné podanie žiadosti o dotáciu je potrebná aktualizácia PD a rozpočtu, resp. vypracovanie novej PD v súlade s novými požiadavkami a potrebami.</t>
  </si>
  <si>
    <t>Kultúrny dom - rekonštrukcia, Stará Ľubovňa</t>
  </si>
  <si>
    <t>15.3.2017</t>
  </si>
  <si>
    <t>03/2017</t>
  </si>
  <si>
    <t>MV SR /  MPSVaR  - TAKE WAY</t>
  </si>
  <si>
    <t>24.2.2017</t>
  </si>
  <si>
    <r>
      <t>ZŠ Levočská SĽ- Zníženie energetickej náročnosti budovy</t>
    </r>
    <r>
      <rPr>
        <b/>
        <sz val="10"/>
        <rFont val="Arial Narrow"/>
        <family val="2"/>
      </rPr>
      <t xml:space="preserve"> </t>
    </r>
  </si>
  <si>
    <t xml:space="preserve">nie je </t>
  </si>
  <si>
    <t>6.12.2016</t>
  </si>
  <si>
    <t xml:space="preserve">Biely dom </t>
  </si>
  <si>
    <t xml:space="preserve">Varcholová    Hrebíková </t>
  </si>
  <si>
    <t xml:space="preserve">Varcholová  Aftanas </t>
  </si>
  <si>
    <t xml:space="preserve">Štefanová Hrebíková </t>
  </si>
  <si>
    <t xml:space="preserve">Varcholová Kasperkevič </t>
  </si>
  <si>
    <t>04/2017</t>
  </si>
  <si>
    <t>Seniorske centrum</t>
  </si>
  <si>
    <t xml:space="preserve">V základnej škole úspešnejší </t>
  </si>
  <si>
    <t>ZŠ Komenského</t>
  </si>
  <si>
    <t xml:space="preserve">Chamilová </t>
  </si>
  <si>
    <t>OPLZ</t>
  </si>
  <si>
    <t>12/2017</t>
  </si>
  <si>
    <t>Vybudovanie futbalového ihriska s umelým trávnatým povrchom - Stará Ľubovňa                                                Zmluva: evid.  PSK č. 663/2016/OP</t>
  </si>
  <si>
    <t>Varcholová          Krett</t>
  </si>
  <si>
    <t>Varcholová     Ščigulinský</t>
  </si>
  <si>
    <t>Varcholová       Krett</t>
  </si>
  <si>
    <t>Mesto          PowN.Sacz</t>
  </si>
  <si>
    <t>14.7.2017</t>
  </si>
  <si>
    <t>Predmetom projektu je vybudovanie nového objektu MŠ v blízkosti existujúcej rómskej osady v Podsadku. Bol vybratý spracovateľ PD Ing. Slosarčík.</t>
  </si>
  <si>
    <t>06/2017</t>
  </si>
  <si>
    <t>nie je</t>
  </si>
  <si>
    <t>Materská škola Podsadek - pre MRK</t>
  </si>
  <si>
    <t>Cyklotrasy mestom</t>
  </si>
  <si>
    <t>IROP</t>
  </si>
  <si>
    <t>21.6.2017</t>
  </si>
  <si>
    <t>09/2017</t>
  </si>
  <si>
    <t xml:space="preserve">IROP </t>
  </si>
  <si>
    <t xml:space="preserve">OPKŽP,  IROP </t>
  </si>
  <si>
    <t xml:space="preserve">OPKŽP </t>
  </si>
  <si>
    <t>SFZ-UEFA a PSK</t>
  </si>
  <si>
    <t>EIB / VÚC PSK</t>
  </si>
  <si>
    <t>OPKŽP</t>
  </si>
  <si>
    <t>Predmetom projektu je komplexná rekonštrukcia prístupovej cesty k MRK Podsadek (od autobusovej zastávky k rómskej osade) - odfrézovanie starého asfaltu, úprava kanalizačných šácht, vyrovnávka a uloženie novej živičnej zmesi. Žiadosť prešla formálnym hodnotením, Mesto bolo vyzvané na úpravu rozpočtu.  Pôvodný rozpočet bol na 32 562 €, žiadosť o dotáciu na 17 562 €. Z dôvodu schválenia nižšej dotácie bol znížený rozsah vyrovnávok a rozsah nového uloženia živičnej zmesi (predpokladá sa vyfinancovanie z mestského rozpočtu).  Bola  podpísaná Zmluva o poskytnutí NFP. Prebieha proces verejného obstarania dodávateľa stavby.</t>
  </si>
  <si>
    <t>31.12.2017</t>
  </si>
  <si>
    <t xml:space="preserve">Zámerom je vytvorenie centra pre seniorov - denného stacionára s využitím objektu a priestorov bývalej kotolne v areáli Nemocnice s poliklinikou v Starej Ľubovni. Uskutočnilo sa rokovanie s vedením NsP s pozitívnym výsledkom. Bol spracovaný návrh umiestnenia semiorského centra v časti bývalej kotolne v areáli NsP a na základe toho bola podaná žiadosť na VÚC PSK o vysporiadanie pozemkov pod uvažovanou rekonštruovanou stavbou a súvisiacimi pozemkami. </t>
  </si>
  <si>
    <t>18.1.2017 projekt zámer                    cca 31.3.2017 riadna ŽoNFP</t>
  </si>
  <si>
    <t>Predmetom žiadosti, ktorá bola podaná 30.1.2017, je odstránenie 2 čiernych skládok: 1. pri rieke Jakubianka medzi Zväzarmom a areálom VPS (400 m2) a 2. pri športovej hale (150 m2). Oprávnenými výdavkami sú naloženie odpadu, odvoz a zneškodnenie, vyrovnanie terénu, dovoz zeminy, vysiatie trávy. Následne v daných lokalitách (nie v rámci tohto projektu) budú osadené monitorovacie kamery. Projektom bude riešené aj opatrenie OÚ-OSŽP Stará Ľubovňa z 22.9.2015 na odstránenie týchto nepovolených skládok odpadov, kde bol termín stanovený do 30.6.2018. V prípade schválenia bude potrebné projekt zrealizovať do  30.9.2017,  preto už teraz prebieha príprava na verejné obstaranie dodávateľa. Žiadosť  je v posudzovaní.</t>
  </si>
  <si>
    <t xml:space="preserve">Projektovým zámerom je vybudovanie cyklotrasy od lávky cez rieku Poprad  pod starým cintorínom k ulici Továrenskej - priemyselnej zóne, k autobusovej a železničnej stanici, k športovému areálu. Pôjde o cyklotrasu, kde sa predpokladá jej využitie cca 300 obyvateľmi mesta denne, t. j. cyklotrasu slúžiacu prevažne obyvateľom mesta na cestu do práce a z práce (nie na cykloturistiku). Najväčším problémom je majetkové vysporiadanie pozemkov. V náväznosti na vlastníctvo pozemkov sa v súčasnosti vyhľadáva najoptimálnejšie trasovanie cyklotrasy. </t>
  </si>
  <si>
    <t>Zámerom je rekonštrukcia objektu bývalého OV KSS na administratívnu budovu s potenciálom využitia  ako budúci mestský úrad. Cieľom projektu pre podanie žiadosti o NFP v rámci uvažovanej výzvy bude  zvýšenie energetickej efektívnosti objektu vrátane vnútorných rozvodov vykurovacích systémov, systémov prípravy teplej vody, osvetlenia, výťahov s cieľom zníženia spotreby energie, systémov merania a riadenia vykurovania a pod. Maximálny povolený rozpočet oprávnených výdavkov v rámci výzvy je 2 mil. €. Spolufinancovanie 0 - 10 % podľa toho, aká vysoká úspora energií sa dosiahne, pričom sa nesmie presiahnuť stanovená hranica 15-20 % "ziskovosti" v objekte, t. j. časť priestorov nesmie byť prenajímaná na účely hospodárskej činnosti . Bolo vypísané verejné obstaranie na dodanie architektonickej štúdie s termínom dodania do 31.1.2017 - boli doručené 2 ponuky, ale žiadna nebola prijatá. Mesto oslovilo IJ ELENA so žiadosťou o odbornú pomoc pri príprave projektového zámeru vo vzťahu k príprave projektov zameraných na zníženie energetickej náročnosti verejných budov.</t>
  </si>
  <si>
    <t xml:space="preserve">03/2010 </t>
  </si>
  <si>
    <t xml:space="preserve">09/2015, </t>
  </si>
  <si>
    <t xml:space="preserve">Rekonštrukcia miestnej komunikácie v marginalizovanej rómskej komunite  (MRK)  Podsadek                                     </t>
  </si>
  <si>
    <t>Zámerom je odstránenie havarijného stavu a dobudovanie zimného štadióna v alternatíve minimálneho riešenia - pre bežné využívanie ľadovej plochy. Posledný krát bola projektová dokumentácia spracovaná v 08/2010. Pre realizáciu stavby je potrebná aktualizácia PD, resp. vypracovanie novej v súlade s novými požiadavkami a potrebami.</t>
  </si>
  <si>
    <t>Predmetnýn projektom sú zabezpečené mzdy pre pracovníkov opatrovateľskej služby. Bola podpísaná Zmluva o spolupráci účinná od 16.3.2016. Počet schválených opatrovateľov pôvodne: 15 plných pracovných úväzkov a 5 polovičné. Príspevok sa bude poskytovať v mesačných intervaloch, formou refundácie už vynaložených nákladov za uplynulý mesiac, po vykonaní kontroly správnosti predložených podkladov. Kontrolu bude mesačne vykonávať regionálny koordinátor.   Zmluvne dohodnutá výška príspevku na výkon opatrovateľky je 507 € (resp. 253 € na polovičný úväzok), t. j. 8 870 €/mesiac.  Koordinátorom realizácie projektu je oddelenie sociálnych vecí MsÚ. V prehľade schválených výdavkov je uvedená predpokladaná suma príspevku/rok. Projekt je v realizácii. Mesto má v rámci projektu zazmluvnených 15 a 1/2 pracovných úväzkov, k 12/2016 bolo uzatvorených 14 pracovných úväzkov.</t>
  </si>
  <si>
    <r>
      <t xml:space="preserve">European Local ENergy Assistance - je Európsky nástroj miestnej pomoci v oblasti energie, financovaný cez granty v programe Inteligentná Európa (CIP). Mesto uvažuje z tohto programu ako partner VÚC PSK financovať technickú pomoc na prípravu technickej dokumentácie investičných zámerov, pričom 90 % výdavkov na technickú dokumentáciu bude uhradených z grantu. MsZ uznesením č. 591 z 13.8.2013 schválilo pristúpenie k programu ELENA. Dňa 9.2.2015 bola podpísaná zmluva medzi VÚC PSK a EIB 18.12.2014. Zmluva medzi Mestom Stará Ľubovňa a  VÚC PSK bola podpísaná 17.3.2015. Mesto Stará Ľubovňa sa zaviazalo realizovať investície v plánovanej výške 2 071 000 €. V rámci tejto schémy  bola už:    a) schválená žiadosť o NFP na zlepšenie technického stavu verejného osvetlenia v meste  b) spracovaná žiadosť o dotáciu na zateplenie  ZUŠ J. Melkoviča - táto žiadosť bola stiahnutá pre nedostatky v dokumentácii,    c) spracovaný energetický audit budovy  Kultúrneho domu - z dôvodu nevysporiadania pozemkov pod kultúrnym domom žiadosť o NFP nebola podaná, d) bolo vypracované posúdenie spracovaných energetických posúdení.   IJ  ELENA  na základe nášho požiadania o odborné preskúmanie Energetického posúdenia pre projekt zateplenia ZŠ Levočská  a zateplenia ZUŠ J. Melkoviča </t>
    </r>
    <r>
      <rPr>
        <b/>
        <i/>
        <u val="single"/>
        <sz val="10"/>
        <rFont val="Times New Roman"/>
        <family val="1"/>
      </rPr>
      <t>odporučila prepracovať</t>
    </r>
    <r>
      <rPr>
        <b/>
        <i/>
        <sz val="10"/>
        <rFont val="Times New Roman"/>
        <family val="1"/>
      </rPr>
      <t xml:space="preserve"> tieto posúdenia podľa súčasných požiadaviek riadiaceho orgánu, energetické posúdenia sa prepracovávajú. V súčasnosti IJ ELENA prevzala na seba spracovanie štúdie na realizáciu komplexného zateplenia objektu "Biely dom".</t>
    </r>
  </si>
  <si>
    <t>Podpora rozvoja sociálnych služieb na území mesta SĽ (AUTO pre opatrovateľky)                                            Registračné číslo: 7269/2017</t>
  </si>
  <si>
    <t xml:space="preserve">Zámerom projektu je  získanie osobného motorového vozidla na prácu opatrovateliek - na rozvoz stravy. Prebehlo formálne doplnenie žiadosti na základe výzvy z 18.1.2017. Žiadosť  je v posudzovaní. </t>
  </si>
  <si>
    <t>Zámerom je vytvorenie nového produktu cestovného ruchu - popradskej vodnej cesty s možnosťou sezónneho (jar-jeseň) splavovania rieky Poprad. Uvažuje sa s vybudovaním jednoduchých prístavov od Nižných Ružbách cez Starú Ľubovňu až do Stareho Saczu, s vybudovaním lodeníc a prevádzkových objektov, kde by turista mohol získať informácie o ceste, mohol by si urobiť krátke občerstvenie a bivakovať. Súčasťou tohto produktu by malo byť napojenie na existujúce alebo nové cyklotrasy, vedúce k zaujímavostiam v blízkom okolí. Dodávateľ PD lodenice PROJEKTPLAN, s. r. o. Stará Ľubovňa. Projektovým riešením v Starej Ľubovni je vytvorenie prístavu - lodenice pri brehu rieky Poprad v zadnej časti existujúceho futbalového štadióna v Starej Ľubovni.  V tabuľke je uvedený rozpočtový náklad pre realizáciu projektu v Meste Stará Ľubovňa (nie rozpočet za všetkých 10 projektových partnerov). Projekt (VP ZRR, n. o. Prešov) bol podaný v 08/2016, neprešiel formálnou kontrolou. Prebiehajú rokovania o postupe prípravy opakovanej žiadosti o NFP  - o možnej zmene vedúceho partnera, ktorý bude vystupovať ako žiadateľ NFP na realizáciu projektu  v očakávanej  výzve v II. - III. Q/2017.</t>
  </si>
  <si>
    <r>
      <t xml:space="preserve">Štefanová </t>
    </r>
    <r>
      <rPr>
        <b/>
        <sz val="10"/>
        <rFont val="Arial Narrow"/>
        <family val="2"/>
      </rPr>
      <t>Aftanas</t>
    </r>
  </si>
  <si>
    <t xml:space="preserve">Predmetom projektu bude rekonštrukcia a zateplenie Základnej školy na Ul. Levočskej. Dodávateľ PD - Ing. Slosarčík. Bolo vydané stavebné povolenie. V prípade, že by boli výdavky na zateplenie základných škôl oprávnené v rámci niektorej výzvy, vykoná sa aktualizácia energetického posúdenia, a v prípade potreby následná aktualizácia PD. Zatiaľ neoficiálna informácia je, že v roku 2017 nebudú spustené výzvy pre rekonštrukcie základných škôl. </t>
  </si>
  <si>
    <r>
      <t xml:space="preserve">Štefanová       </t>
    </r>
    <r>
      <rPr>
        <b/>
        <sz val="10"/>
        <rFont val="Arial Narrow"/>
        <family val="2"/>
      </rPr>
      <t xml:space="preserve">Hrebíková </t>
    </r>
  </si>
  <si>
    <t xml:space="preserve">Predmetom projektu je komplexná rekonštrukcia so zameraním na zateplenie. Zhotoviteľ PD Ing.  Slosarčík. Energetický posudok je vypracovaný - zabezpečovala IJ ELENA. Stavebné konanie prebiehalo v procese ohlásenia stavebných úprav a vydania oznámenia k ohláseniu, oznámenie a súvisiace vyjadrenia boli vydané. Vzhľadom k tomu, že pod objektom sú nevysporiadané pozemky, nie je možné uchádzať sa o NFP z fondov EÚ. Projekt by mohol získať podporu zo slovenských zdrojov, pripravuje sa žiadosť o dotáciu z Environmentálneho fondu, kde vysporiadanie pozemkov nie je nutné vydokladovať. Predmetom projektu bude zateplenie objektu. Vnútorné rekonštrukcie budú vykonané zo vlastných zdrojov Mesta. </t>
  </si>
  <si>
    <t>Predmetom projektu je realizácia protipovodňových opatrení na potoku Jarabinka, ktorý v prípade povodní ohrozuje športové areály pri autobusovej stanici – futbalový štadión,  viacúčelové miniihrisko, tenisové kurty. Nakoľko Mesto uvažuje s rozšírením aktivít v tejto lokalite - umelý futbalový trávnik, lodenica, skate park, je prípadné zdvihnutie hladiny vody v tomto potoku ešte väčším ohrozením na majetku ako doteraz. PD bola spracovaná v roku 2010, prebehlo posudzovanie vplyvov stavby na životné prostredie EIA), bolo vydané stavebné povolenie. Pre použitie na prípadné podanie žiadosti o finančný príspevok je potrebná analýza zmien vlastníctva pozemkov, prípadná aktualizácia PD a rozpočtu, opätovné uzatvorenie zmluvy o nájme so správou povodia rieky Poprad. Ak sa bude aktualizovať PD, bude potrebné opätovné posudzovanie EIA. Stavebné povolenie už stratilo platnosť. Po vykonaní analýzy oprávnenosti podľa zverejnenej výzvy nie je realizácia technických opatrení na potoku Jarabinka oprávneným projektom na poskytnutie NFP, pretože táto aktivita nie je zahrnutá v Pláne manažmentu povodňového rizika (rieky Poprad a jej prítokov).</t>
  </si>
  <si>
    <t xml:space="preserve">Modernizácia a rekonštrukcia MŠH </t>
  </si>
  <si>
    <t>23.12.2016</t>
  </si>
  <si>
    <t>OP ĽZ alebo Úrad vlády SR - pre MRK</t>
  </si>
  <si>
    <t xml:space="preserve">Varcholová  Kasenčák </t>
  </si>
  <si>
    <t>MV SR - ÚSVRK</t>
  </si>
  <si>
    <t>6.3.2017</t>
  </si>
  <si>
    <t>Národný projekt Terénna sociálna práca v obciach s prítomnosťou MRK I.   - NP TSP</t>
  </si>
  <si>
    <t>Národný projekt Komunitné centrá v mestách s prítomnosťou MRK - I. fáza - NPKC</t>
  </si>
  <si>
    <t>8.3.2017</t>
  </si>
  <si>
    <t>Kamerový monitorovací systém - VI. etapa doplnenia KMS v záujme prevencie kriminality                                                               Číslo projektu: 72/PO/2016 Zmluva č.: 68/2017/OO</t>
  </si>
  <si>
    <t>MŠ Tatranská Terasy  (Rozšírenie kapacít zmenou dispozície objektov MŠ Tatranská v Starej Ľubovni)</t>
  </si>
  <si>
    <t>2019</t>
  </si>
  <si>
    <t>Mgr. Gribová</t>
  </si>
  <si>
    <t>Škola otvorená všetkým (program) - ZŠ Podsadek  Zmluva č.: 2017_MPC_ŠOV_ZŠ_101                                     cez ITMSprogramu: 312011D079</t>
  </si>
  <si>
    <t xml:space="preserve">MPSVaR SR (poskytovateľ) a Metodicko-pedagogické centrum (prijímateľ) </t>
  </si>
  <si>
    <t>31.8.2019</t>
  </si>
  <si>
    <t>Mesto pre ZŠ Podsadek</t>
  </si>
  <si>
    <t>31.10.2018, zúčtovanie 20.03.2019</t>
  </si>
  <si>
    <t>Oprávneným žiadateľom je Mesto ako zriaďovateľ ZŠ (nie škola). Jedná sa o investovanie do vzdelania, školení a odbornej prípravy, zručností a celoživotného vzdelávania prostredníctvom vývoja vzdelávacej a výcvikovej infraštruktúry. Predmetom projektového riešenia je zvýšenie úrovne učební: polytechnická učebňa, učebňa fyziky, učebňa informatiky, vrátane stavebných úprav v týchto triedach.  Žiadosť bola podaná v 1. kole iba ako stručný projektový zámer, v 2. kole budú vyzvaní spracovatelia vybraných projektových zámerov na podanie žiadosti o NFP. Spracovateľ ŽoNFP - ARR VÚC PSK Prešov. Dňa 20.3.2017 bolo Mesto vyzvané na odstránenie formálnych nedostatkov žiadosti a doplnenie podkladov k žiadosti. Prebieha proces posudzovania projektového zámeru. Predpokladaný termín podávania ŽoNFP v 2. kole je 15.5.2017.</t>
  </si>
  <si>
    <t>Oprávneným žiadateľom je Mesto ako zriaďovateľ ZŠ (nie škola). Jedná sa o investovanie do vzdelania, školení a odbornej prípravy, zručností a celoživotného vzdelávania prostredníctvom vývoja vzdelávacej a výcvikovej infraštruktúry. Predmetom projektového riešenia je zvýšenie úrovne učební: fyzikálno-chemickej, počítačovej, pracovných dielní. Žiadosť bola podaná v 1. kole iba ako stručný projektový zámer, v 2. kole budú vyzvaní spracovatelia vybraných projektových zámerov na podanie žiadosti o NFP. Spracovateľ ŽoNFP - ARR VÚC PSK Prešov.  Dňa 20.3.2017 bolo Mesto vyzvané na odstránenie formálnych nedostatkov žiadosti a doplnenie podkladov k žiadosti.  Prebieha proces posudzovania projektového zámeru. Predpokladaný termín podávania ŽoNFP v 2. kole je 15.5.2017.</t>
  </si>
  <si>
    <t>Oprávneným žiadateľom je Mesto ako zriaďovateľ ZŠ (nie škola). Jedná sa o investovanie do vzdelania, školení a odbornej prípravy, zručností a celoživotného vzdelávania prostredníctvom vývoja vzdelávacej a výcvikovej infraštruktúry.  Predmetom projektového riešenia je zvýšenie úrovne učební: fyzikálno-chemickej, jazykového laboratória, pracovné dielne. Žiadosť bola podaná v 1. kole iba ako stručný projektový zámer, v 2. kole budú vyzvaní spracovatelia vybraných projektových zámerov na podanie žiadosti o NFP. Spracovateľ ŽoNFP - ARR VÚC PSK Prešov. Pri príprave tohto projektového zámeru bola zohľadňovaná skutočnosť, že prebiehajú rokovania o zmene zriaďovateľa na DEUTSCH-SLOWAKISCHE AKADEMIEN.  Predstavenie nového návrhu by malo byť predložené mestskému zastupiteľstvu v apríli 2017 a ak by bol tento návrh schválený mestským zastupiteľstvom, potom Mesto nepodá žiadosť o NFP v 2. kole, resp. ak bude rozhodnutie o zmene zriaďovateľa známe až po termíne podávania žiadostí o NFP v 2. kole, žiadosť bude podaná - a až následne sa žiadosť stiahne, ak by k zmene zriaďovateľa došlo od 1.9.2017. Dňa 22.3.2017 bolo Mesto vyzvané na odstránenie formálnych nedostatkov žiadosti a doplnenie podkladov k žiadosti.  Prebieha proces posudzovania projektového zámeru. Predpokladaný termín podávania ŽoNFP v 2. kole je 15.5.2017.</t>
  </si>
  <si>
    <t>Oprávneným žiadateľom je Mesto ako zriaďovateľ ZŠ (nie škola). Jedná sa o investovanie do vzdelania, školení a odbornej prípravy, zručností a celoživotného vzdelávania prostredníctvom vývoja vzdelávacej a výcvikovej infraštruktúry. Predmetom projektového riešenia je zvýšenie úrovne učební: multimediálna učebňa, učebňa biológie. Žiadosť bola podaná v 1. kole iba ako stručný projektový zámer, v 2. kole budú vyzvaní spracovatelia vybraných projektových zámerov na podanie žiadosti o NFP. Spracovateľ ŽoNFP - ARR VÚC PSK Prešov. Dňa 22.3.2017 bolo Mesto vyzvané na odstránenie formálnych nedostatkov žiadosti a doplnenie podkladov k žiadosti.   Prebieha proces posudzovania projektového zámeru.redpokladaný termín podávania ŽoNFP v 2. kole je 15.5.2017.</t>
  </si>
  <si>
    <t>14.5.2017</t>
  </si>
  <si>
    <t>01/2017</t>
  </si>
  <si>
    <t>Relaxačno-pohybová miestnosť v MŠ Vsetínska, SĽ    kód: 77803575</t>
  </si>
  <si>
    <t>Štefanová    MŠ Vsetíns</t>
  </si>
  <si>
    <t>Ministerstvo financií SR</t>
  </si>
  <si>
    <t>31.3.2017</t>
  </si>
  <si>
    <t>ROCKOVANIE 2017                                                                      Kód žiadosti: 17-420-04207</t>
  </si>
  <si>
    <t>Štefanová    Kollárová</t>
  </si>
  <si>
    <t xml:space="preserve">Fond na podporu umenia </t>
  </si>
  <si>
    <t>03.04.2017</t>
  </si>
  <si>
    <t>Predmetom projektu je zorganizovanie prehliadky začínajúcich rockových kapiel s ich pôvodnou - vlastnou tvorbou, výber 4 kapiel z regiónu a pozvanie 1 kapely zo Vsetína, 1 kapely z Noweho Saczu a zorganizovanie prehliadky. Natočenie CD s najkrajšími autorskými pesničkami. V rámci rozpočtu je uvažované s nákupom výkonného projektora, bezdrôtového mikrofónu, stojanov na reflektory, reflektormi a pod. Žiadosť je v posudzovaní.</t>
  </si>
  <si>
    <t>Predmetom projektu je rekonštrukcia priestoru t. č. využívané ako skladovací priestor na relaxačno-pohybovú miestnosť pre účely cvičenia, zvyšovania fyzickej kondície detí, trávanie voľného času v športovom prostredí, s možnosťou využitia priestoru aj na drobné kultúrne a športové nácviky. Projektový návrh vypracoval Ing. arch. Patrik Kasperkevič. Žiadosť je v posudzovaní.</t>
  </si>
  <si>
    <t xml:space="preserve">Predmetom projektu je finančná podpora pedagogických asistentov (PA) a odborných zamestnancov (OZ) v rámci celodenného výchovného systému sociálne znevýhodnených detí  v lokalitách s marginalizovanými rómskymi komunitami v rámci inkluzívneho modelu vzdelávania detí základných škôl. V rámci projektu sa vytvoria pracovné podmienky pre PA a OZ od účinnosti zmluvy do 31.8.2019, zabezpečí sa ich inštruktáž a vzdelávanie. Finančné prostriedky od poskytovateľa sa použijú výlučne na novovytvorené pracovné miesta PA a OZ a výlučne na navýšenie mzdových prostriedkov. Implementáciu projektu si zabezpečuje samostatne Základná škola Podsadek. Výška finančných prostriedkov bude známa po uzatvorení pracovných zmlúv s vybratými pracovníkmi. </t>
  </si>
  <si>
    <t>Predmetom projektu je spoločný mikroprojekt s partnerom Powiat Nowosadecki  Poľsko, v rámci ktorého by sa dobudovali cyklo trasy pre "horské" bicykle, ktoré už v lokalite lesoparku buduje Občianske združenie Cyklovňa. Dobudoval by sa tak  nový produkt cestovného ruchu CYKLOSTPY - trasy spájajúce miesta kultúrneho a prírodného dedičstva v lokalite  Oslieho vrchu - Podhradová v smere na Eliášovku do Suchej doliny v PL a pod. Projektom sa dosiahne cezhraničné spojenie cyklo trás SK s PL, spoločná propagácia tohto produktu, spoločná účasť a prezentácia produktu na výstavách cestovného ruchu, mobilná aplikácia s výstupom na 3D. Spracovateľ  PD horských cyklotrás je Ing. Vyrostko. V tabuľke uvedené informácie o rozpočtovaných výdavkoch projektu sú za celý projekt, t. j. aj za poľského partnera.  V tabuľke uvedené informácie o nákladoch iba na stavebnú časť sú iba za SK, t. j. výdavky Mesta Stará Ľubovňa. Riadiaci orgán požiadal o doplnenie žiadosti s termínom do 31.10.2016, požadované podklady boli doplnené.  Dňa 23.11.2016 bolo doručené vyrozumenie o tom, že žiadosť splnila kritériá formálneho hodnotenia projektov. Dňa 28.2.2017 bolo doručené vyrozumenie o rozhodnutí výboru pre mikroprojekty  s odporučením na financovanie a uznanie oprávnených výkavkov tak, ako boli projektované. Vyrozumenie obsahuje aj informáciu o začatí procesu testovania projektov z pohľadu štátnej pomoci. Dňa 3.3.2017 bolo doručené upozornenie na potrebu doplnenia podkladov k žiadosti. Dňa 16.3.2017 bolo doručené vyrozumenie o schválení mikroprojektu a výzva výboru pre mikropojekty na doplnenie žiadosti  a na prehodnotenie niektorých výdavkov (stravné a catering). Doplnenie bolo odoslané dňa 20.3.2017. Čaká sa podpísanie zmluvy o poskytnutí NFP.</t>
  </si>
  <si>
    <t>28.4.2017</t>
  </si>
  <si>
    <t>Vnútroblokové priestory - sídl. Západ</t>
  </si>
  <si>
    <t>Štefanová      Hrebiková</t>
  </si>
  <si>
    <t>30.6.2017</t>
  </si>
  <si>
    <t xml:space="preserve">Predmetom uvažovaného projektu je revitalizácia vybranej časti sídliska Západ (večierka Demeter, parkovisko, Okružná k novému cintorínu, nad Domovom seniorov.....). Oprávnenými revitalizačnými činnosťami budú chodníky, vytvorenie nových zelených plôch, ihrísk a verejných priestorov na spoločné stretávanie, osvetlenie v danej časti, zachytávanie vody v krajine, ekokoridory...... Pripravuje sa "objemová štúdia" - zadefinovanie špecifikácie, čo má byť predmetom spracovanej projektovej dokumentácie. </t>
  </si>
  <si>
    <t>12.04.2017</t>
  </si>
  <si>
    <t>Nadácia SLSP (cez Nadáciu Pontis)</t>
  </si>
  <si>
    <t>Zelená oddychová zóna - ZOZ Popradka</t>
  </si>
  <si>
    <t xml:space="preserve">Štefanová    </t>
  </si>
  <si>
    <t xml:space="preserve">Predmetom projektu je revitalizácia zelených plôch - svahov pozdĺž miestnej komunikácie medzi starým cintorínom a grécko-katolíckym chrámom v smere k rieke Poprad, kde je t. č. situované street workoutové ihrisko. Úprava zelene, prebierka stromčekov, odstránenie náletov, vyrovnanie plôch, zatrávnenie, vytvorenie jazierka na záchyt dažďovej vody, vytvorenie parčíka pre psíkov, solárne osvetlenie ..... všetko s bezberiérovými prístupmi. </t>
  </si>
  <si>
    <t>Predmetom projektu je inštalácia 7 kamier, križovatka na výjazde z mesta v smere Poprad, Podsadek v smere k osade, kruhový objazd, okolie autobusovej zastávky smer Jakubany, zadné trakty Jednota, križovatka OD Družba a križovatka K3. Žiadosť bola podaná 13.1.2016. Dňa 22.12.2016 Mesto bolo vyzvané na úpravu rozpočtu a formálne doplnenie žiadosti. Pôvodné náklady boli 21 916 €, z toho požadovaná dotácia 17 533 €. Žiadosť  bola schválená oznámením zo dňa 23.12.2016. Bola podpísaná  Zmluva o poskytnutí dotácie dňa 6.3.2017, dňa 17.3.2017 bola dotácia pripísaná na účet Mesta. Prebieha proces verejného obstarania zhotoviteľa stavby - montáže.</t>
  </si>
  <si>
    <r>
      <t>Historicko-kultúrno-prírodná cesta okolo Tatier - HKP</t>
    </r>
    <r>
      <rPr>
        <b/>
        <sz val="10"/>
        <rFont val="Arial Narrow"/>
        <family val="2"/>
      </rPr>
      <t xml:space="preserve"> - </t>
    </r>
    <r>
      <rPr>
        <b/>
        <sz val="10"/>
        <rFont val="Arial Narrow"/>
        <family val="2"/>
      </rPr>
      <t>II.</t>
    </r>
    <r>
      <rPr>
        <b/>
        <sz val="10"/>
        <rFont val="Arial Narrow"/>
        <family val="2"/>
      </rPr>
      <t xml:space="preserve"> etapa ("vlajkový" projekt")                                                 </t>
    </r>
    <r>
      <rPr>
        <b/>
        <sz val="10"/>
        <rFont val="Arial Narrow"/>
        <family val="2"/>
      </rPr>
      <t>Č. žiadosti: PLSK.01.01.00-12.0019/16</t>
    </r>
  </si>
  <si>
    <t xml:space="preserve">Predmetom projektu je revitalizácia časti cyklotrasy Stará Ľubovňa - Hniezdne - Forbasy - Nižné Ružbachy - Vyšné Ružbachy, ktorá bola vytvorená v minulosti iba vo forme čiastočných terénnych úprav. Projektant novej PD: Ing. Petrík. Uvažovaná dĺžka cyklotrasy zapojenej do projektu  Stará Ľubovňa - Hniezne/Nestville je v dĺžke 4,2 km. Žiadateom a vedúcim partnerom projektu je EZÚS - Európske zoskupenie územnej spolupráce so sídlom v Nowom Targu.  Celkové výdavky projektu spolu na 10 partnerov sú  rozpočtované na 5 882 352 €.  V rozpočtovaných nákladoch uvedených v tabuľke sú aj náklady na časť cyklotrasy v k.ú. Hniezdne.   Bola podpísaná zmluva medzi žiadateľom EZÚS a poskytovateľom NFP. Prebieha proces verejného obstarávania dodávateľa stavby. Obstaranie  dodávateľa stavby sa zabezpečuje externe - vybraná firma na vykonanie verejného obstarania je ORIM - TENDER, Ing. Kovalík Sabinov. Na úrovni Mesta prebiehajú rokovania s Obcou Hniezdne o usporiadení vzájomných vzťahov pri realizácii projektu. </t>
  </si>
  <si>
    <r>
      <rPr>
        <b/>
        <i/>
        <u val="single"/>
        <sz val="10"/>
        <rFont val="Times New Roman"/>
        <family val="1"/>
      </rPr>
      <t xml:space="preserve">Podrobnejšie informácie: </t>
    </r>
    <r>
      <rPr>
        <b/>
        <i/>
        <sz val="10"/>
        <rFont val="Times New Roman"/>
        <family val="1"/>
      </rPr>
      <t xml:space="preserve"> Bolo vydané územné rozhodnutie, prebehli rokovania s dotknutými subjektmi, cez pozemky ktorých bude trasa prebiehať. Projekt sa bude financovať  v rámci PCS PL-SK INTERREG V 2015-2020.  Mesto Stará Ľubovňa s EZÚS podpísalo 14.6.2016 Dohodu o účasti vo vlajkovom projekte. V apríli 2016 monitorovací výbor schválil vlajkový  projekt,  doplňovanie bolo do 30.6.2016. Realizačná PD: ISPO s. r. o. Prešov. Partneri projektu podpísali 24.11.2016 "Partnerskú zmluvu týkajúcu sa zásad spolupráce, spoločných postupov a vzájomných záväzkov zmluvných strán".  V celkových rozpočtovaných nákladoch sú zahrnuté náklady aj na časť cyklotrasy v katastrálnom území obce Hniezdne. Tieto náklady bude znášať Obec Hniezdne tak, že po konečnom schválení projektu bude pripravená dohoda (zmluva) s Obcou Hniezdne na spolufinancovanie nákladov, kde bude presne rozpočítaný náklad pre katastrálne územie obce Hniezdne a pre katastrálne územie Mesta Stará Ľubovňa. Projekt bol vo finálnom rozhodovaní schválený, i keď s výrazným krátením výdavkov, hlavne na mzdy manažérov projektu (zo strany Mesta bude potrebné spolupodieľať sa na mzde koordinátora projektu a Mesto si bude musieť zabezpečiť manažovanie projektových aktivít vlastnými pracovníkmi platenými z rozpočtu Mesta) a neschválením výdavkov na značenie chodníkov, ktoré budú v rámci projektu vybudované (zo strany Mesta bude potrebné vyčleniť v rozpočte vlastné zdroje na značenie cyklochodníka - v spolupráci s Obcou Hniezdne, náklady zatiaľ nie sú známe). Dňa 24.11.2016 všetci partneri v projekte podpísali s EZÚS Partnerskú zmluvu o zásadách spolupráce a spoločných postupoch pri realizácii projekt (č. 364/2016).</t>
    </r>
  </si>
  <si>
    <t>Varcholová    Kasenčák</t>
  </si>
  <si>
    <t>Dodávku  stavby realizuje mestská organizácia VPS, p. o. Stará Ľubovňa, na základe Zmluvy o financovaní a realizácii výstavby futbalového ihriska.  V  jeseni 2016 boli vykonávané práce na spodnej stavbe. Podľa poveternostných podmienok  sa predpokladá dokončenie spodnej stavby do 03-04/2017. Predpokladaný termín začatia realizácie vrchnej stavby je 04/2017. Kontrolu spodnej sptavby vykonal delegovaný švajčiarsky komisár, nezistil žiadne pochybenia. VPS uzatvorila s dodávateľom vrchnej stavby firmou Sportech CZ s.e. Praha Zmluvu o dielo 29.12.2016 na sumu 165 000 € bez DPH. Pripravuje sa zahájenie výstavby vrchnej stavby.</t>
  </si>
  <si>
    <r>
      <rPr>
        <b/>
        <i/>
        <u val="single"/>
        <sz val="10"/>
        <rFont val="Times New Roman"/>
        <family val="1"/>
      </rPr>
      <t xml:space="preserve">Podrobnejšie informácie: </t>
    </r>
    <r>
      <rPr>
        <b/>
        <i/>
        <sz val="10"/>
        <rFont val="Times New Roman"/>
        <family val="1"/>
      </rPr>
      <t xml:space="preserve">Slovenský futbalový zväz (SFZ) - UEFA  oznámil Mestu listom z 11.5.2015 schválenie dotácie 100 000 € na vybudovanie futbalového ihriska s umelým trávnikom (celkovo bolo schválených 5 futbalových ihrísk pre Vsl. FZ). Bol doručený vzorový projekt na skladbu podložia a vrchnej stavby (VObst. vykonal SFZ pre všetky futbalové ihriská). Žiadosť o dotáciu z 20.5.2015 vo výške 100 tis. €  z VÚC PSK bola dňa 25.8.2015 schválená Zastupiteľstvom VÚC PSK. Dňa 10.10.2016 Mesto podpísalo Zmluvu o združení právnických osôb s PSK Prešov o vklade finančných prostriedkov na účet združenia (účet v banke patrí Mestu). Následne bol podpísaný dodatok č. 1, ktorým PSK súhlasí s realizáciou projektu treťou stranou - VPS. Dňa 20.9.2016 Mesto podpísalo Zmluvu o spolupráci  so SFZ, ktorej predmetom je poskytnutie dotácie vo zvýšenej sume ako bolo pôvodne predpokladané, a to na 120 000 € na ihrisko rozm. 110 x 72 metrov, hracia plocha 105 x 68 m. V zmysle zmluvy so SFZ Mesto umožní uskutočnenie minimálne 3 podujatí na danom ihrisku pre SFZ počas 4 rokov odo dňa prevzatia ihriska. Následne bol podpísaný dodatok č. 1, ktorým SFZ súhlasí  s realizáciou projektu treťou stranou - VPS. Bol akceptovaný postup VObst, ktoré vykonal SFZ na vrchnú stavbu. Bol vybratý spracovateľ PD spodnej stavby - Ing. Vladislav Slosarčík.  Bolo vydané Oznámenie k ohláseniu stavebných úprav z 3.11.2016. </t>
    </r>
  </si>
  <si>
    <t xml:space="preserve">Recyklačný fond / Recyklačný fond v likvidácii  </t>
  </si>
  <si>
    <t xml:space="preserve">Predmetom projektu je realizácia komplexnej informačnej a propagačnej kampane k triedenému zberu odpadov v meste Stará Ľubovňa a v celom dotknutom regióne,  spolu 46 miest a obcí, zapojených do programu TRIZUS. Predmetom projektu bolo  natočenie 4 dielov videofilmu o systéme triedeného zberu odpadov, jeho vysielanie v TV, vytlačenie dvojstránky do miestnych novín, kalendár na rok 2017, nasvietená reklama v bočnej časti autobusových zastávok MHD, inštalácia infoboxu. Správna rada RF 26.10.2016 schválila poskytnutie dotácie vo výške 19 440 €,  iba na tlačené informačné materiály. Projekt musí byť zrealizovaný do konca roka 2016, vrátane podania žiadosti o refundáciu výdavkov a záverečnej správy o realizácii projektu. Víťazom vo VObst na informačné materiály sa stala Ľubovnianska mediálna spoločnosť, s. r. o. Dňa  30.11.2016 Mesto podpísalo zmluvu s Recyklačným fondom o poskytnutí prostriedkov, termín čerpania do 31.12.2016. Vzhľadom k nižšej vysúťaženej cene za dodávku a k možnému uznaniu ďalších výdavkov za naviac práce Mesto zadalo objednávku na dotlačenie dvojstránky. Projekt bol ukončený a finančne vyúčtovaný, výdavky boli uhradené z vlastných zdrojov, preplatené boli vo februári 2017 vo výške 13 512 €, t.j. oprávnenosť bola znížená o 876 €. Vo vzťahu k požiadavke o preplatenie dotlače materiálov a ich distribúcie vo výške 5 023,20 € sa uskutoční rokovanie s Recyklačným fondom v 04/2017. </t>
  </si>
  <si>
    <t>Komunitné centrum Podsadek - zvýšenie energetickej účinnosti                                                                                         Kód: ??????????????</t>
  </si>
  <si>
    <t>Varcholová     Hrebíková</t>
  </si>
  <si>
    <t>Predmetom projektového zámeru je  rekonštrukcia kultúrneho domu - komunitného centra v Podsadku. Zateplenie obvodového plášťa, výmena dverných a okenných výplní za účelom energetických úspor a nová prístavba pre rozšírenie priestorov.  Bol vybratý dodávateľ PD - STAVARCH, s. r. o. Stará Ľubovňa - Ing. Pisarčík. Bola vykonaná aktualizácia PD o prístavbu komunitného centra.  PD obsahuje prístavbu, zateplenie existujúceho objektu, bezbariérový prístup do budovy, výmenu elektroinštalačných rozvodov a zakúpenie vnútorného vybavenia (elektrické spotrebiče, vybavenie kuchyne, dielne a pod.). Žiadosť o NFP bola podaná v stanovenom termíne. Mestu bola doručená výzva na doplnenie žiadosti - hlavnou požiadavkou bolo dopracovanie bezbariérových prístupov v rámci celej budovy, t. j. aj na poschodí, a to exteriérovou zdvíhacou plošinou.</t>
  </si>
  <si>
    <r>
      <t xml:space="preserve">Žiadosťou o zapojenie Mesta Stará Ľubovňa do národného projektu Mesto požiadalo o výkon </t>
    </r>
    <r>
      <rPr>
        <b/>
        <i/>
        <u val="single"/>
        <sz val="10"/>
        <rFont val="Times New Roman"/>
        <family val="1"/>
      </rPr>
      <t>3 pracovníkov n</t>
    </r>
    <r>
      <rPr>
        <b/>
        <i/>
        <sz val="10"/>
        <rFont val="Times New Roman"/>
        <family val="1"/>
      </rPr>
      <t xml:space="preserve">a poskytovanie služby "Komunitné centrum", cielene zameranej pre oblasť ulice Továrenská. Jedná sa o pozície odborný garant KC, odborný pracovník KC a pracovník KC, pričom projekt bude riadený vo forme mesačného preplácania mzdových prostriedkov vrátane povinných odvodov na týchto pracovníkov, ktorých úlohou bude aktívne pracovať s príslušníkmi MRK v ich voľnom čase, zvyšovať ich finančnú gramotnosť, zamestnateľnosť a zamestnanosť,  predstavovať im alternatívy iného osobného a rodinného života s cieľom pripraviť ich na integráciu do pracovného pomeru a do majoritnej spoločnosti. V zmysle výzvy budú macť títo pracovníci pracovať </t>
    </r>
    <r>
      <rPr>
        <b/>
        <i/>
        <u val="single"/>
        <sz val="10"/>
        <rFont val="Times New Roman"/>
        <family val="1"/>
      </rPr>
      <t>do 31.10.2019.</t>
    </r>
    <r>
      <rPr>
        <b/>
        <i/>
        <sz val="10"/>
        <rFont val="Times New Roman"/>
        <family val="1"/>
      </rPr>
      <t xml:space="preserve">  Na obsadenie pozícii, po schválení žiadosti a teda aj počtu schválených pracovníkov, bude Mesto povinné vypísať výberové konanie v súlade s príručkou. Projekt je v procese posudzvoania.</t>
    </r>
  </si>
  <si>
    <r>
      <t xml:space="preserve">Žiadosťou o zapojenie Mesta Stará Ľubovňa do národného projektu Mesto požiadalo o výkon 3 terénnych sociálnych pracovníkov (vyššie požadované vzdelanie) a 3 terénnych pracovníkov (nižšie požadované vzdelanie), </t>
    </r>
    <r>
      <rPr>
        <b/>
        <i/>
        <u val="single"/>
        <sz val="10"/>
        <rFont val="Times New Roman"/>
        <family val="1"/>
      </rPr>
      <t>spolu 6 pracovníkov.</t>
    </r>
    <r>
      <rPr>
        <b/>
        <i/>
        <sz val="10"/>
        <rFont val="Times New Roman"/>
        <family val="1"/>
      </rPr>
      <t xml:space="preserve"> Projekt bude riadený vo forme pridelenia mzdových prostriedkov vrátane povinných odvodov na týchto pracovníkov, ktorých úlohou bude riešiť konkrétne problémy na dosiahnutie udržateľnej pozitívnej zmeny v živote klientov, s dôrazom na ich uplatnenie sa na trhu práce, v zmysle výzvy </t>
    </r>
    <r>
      <rPr>
        <b/>
        <i/>
        <u val="single"/>
        <sz val="10"/>
        <rFont val="Times New Roman"/>
        <family val="1"/>
      </rPr>
      <t xml:space="preserve">do 31.10.2019.  </t>
    </r>
    <r>
      <rPr>
        <b/>
        <i/>
        <sz val="10"/>
        <rFont val="Times New Roman"/>
        <family val="1"/>
      </rPr>
      <t>Na obsadenie pozícii, po schválení žiadosti a teda aj počtu schválených pracovníkov, bude Mesto povinné vypísať výberové konanie v súlade s príručkou. Projekt je v procese posudzovania.</t>
    </r>
  </si>
  <si>
    <t>Predmetom žiadosti je rozšírenie kapacít zmenou dispozície objektov - terasy sa uzatvoria čím sa vytvorí nový disponibilný priestor a tým sa vzýši kapacita o 10 detí.  Zabezpečí sa výmena a doplnenie oplotenia areálu vrátane brán. Zabezpečí sa interiérové vybavenie - postieľky, doplnkové kuchynské zariadenia v hodnote 19 287 €. Vytvorí sa nové detské ihrisko prispôsobené aj pre deti so špeciálnymi potrebami. Žiadosť sa v zmysle výzvy podáva v 2 kolách. Zámer bol odoslaný 18.1.2017. Prebieha formálne posudzovanie zámeru, Mestu boli doručené 2 dožiadania na doplnenie projektového zámeru, ktoré boli vypracované 16.2.2017.  Hodnotiaca správa od riadiaceho orgánu bola doručená negatívna s odôvodnením požiadavky prepočtu energetických úspor z titulu realizácie projektu. Nakoľko však žiadať Mesta neriešila energetické úspory, ale zvýšenie kapacít, nie je možné tejto požiadavke vyhovieť. Mesto bude žiadať podrobnejšie usmernenie alebo vydanie pozitívnej správy. Prípadné podanie žiadosti o NFP sa preto uskutoční až v II. kole (jún 2017.</t>
  </si>
  <si>
    <t>Zámerom je úprava priestoru medzi ulicami Mierová a Letná, za/nad OD Družba, t. č. je to trávnatý nevyužívaný priestor. V lokalite sa uvažuje s vybudovaním nového detského ihriska s využitím finančných prostriedkov zo zbierky "Naše detské ihrisko" cca v hodnote 20 tis. €. Predmetom žiadosti o dotáciu bude vymedzenie trávnikov chodníkmi a vymedzenie centrálnej plochy detského ihriska, výsadba zelene, lavičky, smetné koše,  využitie prirodzeného svahu, zachytenie vody v teréne a pod. Projekt bol podaný elektronicky ako zámer, v prípade výberu na realizáciu bude Mesto vyzvané na dopracovanie žiadosti. Projekt nebol podporený.</t>
  </si>
  <si>
    <t>Základná škola uvažuje s vytvorením 4 nových pracovných miest na plný úväzok na pozície 1 špeciálny pedagóg, 3 asistenti, výdavky na riadenie projektu, a to na obdobie 36 mesiacov. Predmetom podpory je zníženie a zabránenie predčasného skončenia školskej dochádzky podporou neformálnych spôsobov vzdelávania za účelom opätovného začlenenia do vzdelávacej prípravy. Oprávnené typy aktivít sú napr. zabezpečenie rovnosti príležitostí, aktivity rozvíjajúce spoluprácu s rodičmi a komunitou, podpora interkultúrneho prostredia, skvalitňovanie diagnostiky a rediagnostikovania, spoločné vzdelávanie majority a detí z MRK a pod. V súčasnosti je na škole 15 individuálne začlenených žiakov, 3 žiaci zo sociálne znevýhodneného prostredia. Rozpočtované výdavky ako aj spolufinancovanie mesta je na 3 roky (36 mesiacov).</t>
  </si>
  <si>
    <t xml:space="preserve">Cieľom projektu je zateplenie objektu - obvodového plášťa, stropu I.PP, stropu II.NP, ostení okien a balkónových dverí,  parapetov okien, nové oplechovanie okenných parapetov, bezbariérový vstup do budovy. Prvýkrát bola žiadosť podaná 11.4.2016, bola vzatá späť s cieľom prepracovať energetické posúdenie v spolupráci s poradcom  IJ  ELENA. Spracovateľom PD je Ing. arch. Petrík, projekt, energetické posúdenie a aktualizácia PD sú vydodané tak, aby energetická účinnosť dosiahla stupeň A+. Pripravuje sa podanie ŽoNFP - zabezpečujú sa povinné prílohy. </t>
  </si>
  <si>
    <t>08/2015, aktualizácia 03/2017</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</si>
</sst>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quot;Yes&quot;;&quot;Yes&quot;;&quot;No&quot;"/>
    <numFmt numFmtId="181" formatCode="&quot;True&quot;;&quot;True&quot;;&quot;False&quot;"/>
    <numFmt numFmtId="182" formatCode="&quot;On&quot;;&quot;On&quot;;&quot;Off&quot;"/>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41B]d\.\ mmmm\ yyyy"/>
    <numFmt numFmtId="188" formatCode="#,##0.00\ [$€-1];[Red]\-#,##0.00\ [$€-1]"/>
    <numFmt numFmtId="189" formatCode="[$€-2]\ #,##0.00"/>
    <numFmt numFmtId="190" formatCode="#,##0\ &quot;Sk&quot;"/>
    <numFmt numFmtId="191" formatCode="#,##0.00\ [$€-1]"/>
    <numFmt numFmtId="192" formatCode="#,##0\ [$€-1];[Red]\-#,##0\ [$€-1]"/>
    <numFmt numFmtId="193" formatCode="#,##0.00\ [$EUR]"/>
    <numFmt numFmtId="194" formatCode="#,##0.00\ &quot;Sk&quot;"/>
    <numFmt numFmtId="195" formatCode="#,##0.00\ _S_k"/>
    <numFmt numFmtId="196" formatCode="#,##0.000"/>
    <numFmt numFmtId="197" formatCode="#,##0\ [$€-1]"/>
    <numFmt numFmtId="198" formatCode="#,##0\ _S_k"/>
    <numFmt numFmtId="199" formatCode="\P\r\a\vd\a;&quot;Pravda&quot;;&quot;Nepravda&quot;"/>
    <numFmt numFmtId="200" formatCode="[$€-2]\ #\ ##,000_);[Red]\([$¥€-2]\ #\ ##,000\)"/>
  </numFmts>
  <fonts count="70">
    <font>
      <sz val="10"/>
      <name val="Arial"/>
      <family val="0"/>
    </font>
    <font>
      <b/>
      <sz val="16"/>
      <name val="Arial"/>
      <family val="2"/>
    </font>
    <font>
      <b/>
      <sz val="10"/>
      <name val="Arial Narrow"/>
      <family val="2"/>
    </font>
    <font>
      <b/>
      <sz val="12"/>
      <name val="Arial Narrow"/>
      <family val="2"/>
    </font>
    <font>
      <b/>
      <sz val="14"/>
      <name val="Arial"/>
      <family val="2"/>
    </font>
    <font>
      <b/>
      <sz val="8"/>
      <name val="Arial Narrow"/>
      <family val="2"/>
    </font>
    <font>
      <b/>
      <sz val="14"/>
      <name val="Calibri"/>
      <family val="2"/>
    </font>
    <font>
      <sz val="10"/>
      <name val="Arial Narrow"/>
      <family val="2"/>
    </font>
    <font>
      <b/>
      <sz val="16"/>
      <color indexed="9"/>
      <name val="Arial Narrow"/>
      <family val="2"/>
    </font>
    <font>
      <b/>
      <sz val="8"/>
      <color indexed="9"/>
      <name val="Arial Narrow"/>
      <family val="2"/>
    </font>
    <font>
      <b/>
      <sz val="10"/>
      <color indexed="9"/>
      <name val="Arial Narrow"/>
      <family val="2"/>
    </font>
    <font>
      <b/>
      <sz val="9"/>
      <color indexed="9"/>
      <name val="Arial Narrow"/>
      <family val="2"/>
    </font>
    <font>
      <b/>
      <sz val="12"/>
      <color indexed="9"/>
      <name val="Arial Narrow"/>
      <family val="2"/>
    </font>
    <font>
      <b/>
      <sz val="16"/>
      <color indexed="8"/>
      <name val="Arial"/>
      <family val="2"/>
    </font>
    <font>
      <b/>
      <i/>
      <sz val="10"/>
      <name val="Times New Roman"/>
      <family val="1"/>
    </font>
    <font>
      <sz val="8"/>
      <name val="Arial"/>
      <family val="2"/>
    </font>
    <font>
      <sz val="9"/>
      <name val="Arial"/>
      <family val="2"/>
    </font>
    <font>
      <sz val="11"/>
      <name val="Times New Roman"/>
      <family val="1"/>
    </font>
    <font>
      <b/>
      <sz val="10"/>
      <name val="Arial"/>
      <family val="2"/>
    </font>
    <font>
      <b/>
      <sz val="10"/>
      <name val="Times New Roman"/>
      <family val="1"/>
    </font>
    <font>
      <sz val="10"/>
      <name val="Times New Roman"/>
      <family val="1"/>
    </font>
    <font>
      <b/>
      <sz val="10"/>
      <name val="Calibri"/>
      <family val="2"/>
    </font>
    <font>
      <b/>
      <sz val="10"/>
      <name val="Arial Black"/>
      <family val="2"/>
    </font>
    <font>
      <sz val="12"/>
      <name val="Arial"/>
      <family val="2"/>
    </font>
    <font>
      <b/>
      <i/>
      <u val="single"/>
      <sz val="10"/>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color indexed="10"/>
      <name val="Arial Narrow"/>
      <family val="2"/>
    </font>
    <font>
      <sz val="10"/>
      <color indexed="10"/>
      <name val="Arial"/>
      <family val="2"/>
    </font>
    <font>
      <b/>
      <sz val="9"/>
      <name val="Arial Narrow"/>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color rgb="FFFF0000"/>
      <name val="Arial Narrow"/>
      <family val="2"/>
    </font>
    <font>
      <b/>
      <sz val="8"/>
      <color theme="0"/>
      <name val="Arial Narrow"/>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62"/>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indexed="47"/>
        <bgColor indexed="64"/>
      </patternFill>
    </fill>
    <fill>
      <patternFill patternType="solid">
        <fgColor rgb="FFFFFF00"/>
        <bgColor indexed="64"/>
      </patternFill>
    </fill>
    <fill>
      <patternFill patternType="solid">
        <fgColor indexed="11"/>
        <bgColor indexed="64"/>
      </patternFill>
    </fill>
    <fill>
      <patternFill patternType="solid">
        <fgColor rgb="FF00FF0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0" borderId="0" applyNumberFormat="0" applyBorder="0" applyAlignment="0" applyProtection="0"/>
    <xf numFmtId="0" fontId="51" fillId="0" borderId="0" applyNumberFormat="0" applyFill="0" applyBorder="0" applyAlignment="0" applyProtection="0"/>
    <xf numFmtId="0" fontId="52"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22"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3" borderId="5" applyNumberFormat="0" applyFont="0" applyAlignment="0" applyProtection="0"/>
    <xf numFmtId="0" fontId="58" fillId="0" borderId="6" applyNumberFormat="0" applyFill="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66"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73">
    <xf numFmtId="0" fontId="0" fillId="0" borderId="0" xfId="0" applyAlignment="1">
      <alignment/>
    </xf>
    <xf numFmtId="0" fontId="1" fillId="0" borderId="0" xfId="0" applyFont="1" applyAlignment="1">
      <alignment/>
    </xf>
    <xf numFmtId="0" fontId="2" fillId="33" borderId="10" xfId="0" applyFont="1" applyFill="1" applyBorder="1" applyAlignment="1">
      <alignment/>
    </xf>
    <xf numFmtId="0" fontId="3" fillId="33" borderId="10" xfId="0" applyFont="1" applyFill="1" applyBorder="1" applyAlignment="1">
      <alignment/>
    </xf>
    <xf numFmtId="49" fontId="2" fillId="0" borderId="10" xfId="0" applyNumberFormat="1" applyFont="1" applyBorder="1" applyAlignment="1">
      <alignment horizontal="right" wrapText="1"/>
    </xf>
    <xf numFmtId="3" fontId="2" fillId="34" borderId="10" xfId="0" applyNumberFormat="1" applyFont="1" applyFill="1" applyBorder="1" applyAlignment="1">
      <alignment horizontal="right"/>
    </xf>
    <xf numFmtId="3" fontId="2" fillId="0" borderId="10" xfId="0" applyNumberFormat="1" applyFont="1" applyBorder="1" applyAlignment="1">
      <alignment wrapText="1"/>
    </xf>
    <xf numFmtId="49" fontId="2" fillId="0" borderId="10" xfId="0" applyNumberFormat="1" applyFont="1" applyBorder="1" applyAlignment="1">
      <alignment horizontal="right" wrapText="1"/>
    </xf>
    <xf numFmtId="0" fontId="8" fillId="34" borderId="10" xfId="0" applyFont="1" applyFill="1" applyBorder="1" applyAlignment="1">
      <alignment horizontal="center"/>
    </xf>
    <xf numFmtId="0" fontId="10" fillId="34" borderId="10" xfId="0" applyFont="1" applyFill="1" applyBorder="1" applyAlignment="1">
      <alignment horizontal="center"/>
    </xf>
    <xf numFmtId="0" fontId="6" fillId="33" borderId="10" xfId="0" applyFont="1" applyFill="1" applyBorder="1" applyAlignment="1">
      <alignment horizontal="center"/>
    </xf>
    <xf numFmtId="49" fontId="2" fillId="33" borderId="10" xfId="0" applyNumberFormat="1" applyFont="1" applyFill="1" applyBorder="1" applyAlignment="1">
      <alignment horizontal="right"/>
    </xf>
    <xf numFmtId="0" fontId="5" fillId="35" borderId="10" xfId="0" applyFont="1" applyFill="1" applyBorder="1" applyAlignment="1">
      <alignment/>
    </xf>
    <xf numFmtId="0" fontId="9" fillId="36" borderId="10" xfId="0" applyFont="1" applyFill="1" applyBorder="1" applyAlignment="1">
      <alignment horizontal="center" wrapText="1"/>
    </xf>
    <xf numFmtId="14" fontId="4" fillId="37" borderId="0" xfId="0" applyNumberFormat="1" applyFont="1" applyFill="1" applyBorder="1" applyAlignment="1">
      <alignment horizontal="center"/>
    </xf>
    <xf numFmtId="0" fontId="10" fillId="34" borderId="0" xfId="0" applyFont="1" applyFill="1" applyBorder="1" applyAlignment="1">
      <alignment horizontal="center" wrapText="1"/>
    </xf>
    <xf numFmtId="49" fontId="2" fillId="38" borderId="10" xfId="0" applyNumberFormat="1" applyFont="1" applyFill="1" applyBorder="1" applyAlignment="1">
      <alignment horizontal="center" wrapText="1"/>
    </xf>
    <xf numFmtId="3" fontId="2" fillId="35" borderId="10" xfId="0" applyNumberFormat="1" applyFont="1" applyFill="1" applyBorder="1" applyAlignment="1">
      <alignment horizontal="center"/>
    </xf>
    <xf numFmtId="49" fontId="7" fillId="0" borderId="10" xfId="0" applyNumberFormat="1" applyFont="1" applyBorder="1" applyAlignment="1">
      <alignment horizontal="right" wrapText="1"/>
    </xf>
    <xf numFmtId="0" fontId="9" fillId="34" borderId="10" xfId="0" applyFont="1" applyFill="1" applyBorder="1" applyAlignment="1">
      <alignment horizontal="center" wrapText="1"/>
    </xf>
    <xf numFmtId="0" fontId="10" fillId="34" borderId="10" xfId="0" applyFont="1" applyFill="1" applyBorder="1" applyAlignment="1">
      <alignment horizontal="center" wrapText="1"/>
    </xf>
    <xf numFmtId="0" fontId="11" fillId="34" borderId="10" xfId="0" applyFont="1" applyFill="1" applyBorder="1" applyAlignment="1">
      <alignment horizontal="center" wrapText="1"/>
    </xf>
    <xf numFmtId="0" fontId="9" fillId="36" borderId="11" xfId="0" applyFont="1" applyFill="1" applyBorder="1" applyAlignment="1">
      <alignment horizontal="center" wrapText="1"/>
    </xf>
    <xf numFmtId="49" fontId="2" fillId="33" borderId="11" xfId="0" applyNumberFormat="1" applyFont="1" applyFill="1" applyBorder="1" applyAlignment="1">
      <alignment horizontal="right"/>
    </xf>
    <xf numFmtId="0" fontId="0" fillId="34" borderId="10" xfId="0" applyFill="1" applyBorder="1" applyAlignment="1">
      <alignment/>
    </xf>
    <xf numFmtId="0" fontId="0" fillId="0" borderId="10" xfId="0" applyFill="1" applyBorder="1" applyAlignment="1">
      <alignment/>
    </xf>
    <xf numFmtId="49" fontId="7" fillId="0" borderId="10" xfId="0" applyNumberFormat="1" applyFont="1" applyBorder="1" applyAlignment="1">
      <alignment wrapText="1"/>
    </xf>
    <xf numFmtId="0" fontId="0" fillId="0" borderId="10" xfId="0" applyFont="1" applyFill="1" applyBorder="1" applyAlignment="1">
      <alignment/>
    </xf>
    <xf numFmtId="49" fontId="2" fillId="0" borderId="10" xfId="0" applyNumberFormat="1" applyFont="1" applyBorder="1" applyAlignment="1">
      <alignment wrapText="1"/>
    </xf>
    <xf numFmtId="49" fontId="0" fillId="0" borderId="0" xfId="0" applyNumberFormat="1" applyAlignment="1">
      <alignment/>
    </xf>
    <xf numFmtId="3" fontId="0" fillId="0" borderId="0" xfId="0" applyNumberFormat="1" applyAlignment="1">
      <alignment/>
    </xf>
    <xf numFmtId="0" fontId="17" fillId="0" borderId="0" xfId="0" applyFont="1" applyAlignment="1">
      <alignment/>
    </xf>
    <xf numFmtId="0" fontId="18" fillId="0" borderId="0" xfId="0" applyFont="1" applyAlignment="1">
      <alignment/>
    </xf>
    <xf numFmtId="1" fontId="2" fillId="0" borderId="10" xfId="0" applyNumberFormat="1" applyFont="1" applyBorder="1" applyAlignment="1">
      <alignment wrapText="1"/>
    </xf>
    <xf numFmtId="3" fontId="7" fillId="0" borderId="10" xfId="0" applyNumberFormat="1" applyFont="1" applyBorder="1" applyAlignment="1">
      <alignment horizontal="right" vertical="top" wrapText="1"/>
    </xf>
    <xf numFmtId="49" fontId="7" fillId="0" borderId="10" xfId="0" applyNumberFormat="1" applyFont="1" applyBorder="1" applyAlignment="1">
      <alignment horizontal="right" vertical="top" wrapText="1"/>
    </xf>
    <xf numFmtId="3" fontId="7" fillId="0" borderId="10" xfId="0" applyNumberFormat="1" applyFont="1" applyBorder="1" applyAlignment="1">
      <alignment wrapText="1"/>
    </xf>
    <xf numFmtId="2" fontId="2" fillId="0" borderId="10" xfId="0" applyNumberFormat="1" applyFont="1" applyBorder="1" applyAlignment="1">
      <alignment wrapText="1"/>
    </xf>
    <xf numFmtId="3" fontId="19" fillId="0" borderId="10" xfId="0" applyNumberFormat="1" applyFont="1" applyBorder="1" applyAlignment="1">
      <alignment horizontal="right" vertical="top" wrapText="1"/>
    </xf>
    <xf numFmtId="49" fontId="19" fillId="0" borderId="10" xfId="0" applyNumberFormat="1" applyFont="1" applyBorder="1" applyAlignment="1">
      <alignment horizontal="right" vertical="top" wrapText="1"/>
    </xf>
    <xf numFmtId="3" fontId="19" fillId="34" borderId="10" xfId="0" applyNumberFormat="1" applyFont="1" applyFill="1" applyBorder="1" applyAlignment="1">
      <alignment horizontal="right" vertical="top"/>
    </xf>
    <xf numFmtId="49" fontId="19" fillId="34" borderId="10" xfId="0" applyNumberFormat="1" applyFont="1" applyFill="1" applyBorder="1" applyAlignment="1">
      <alignment horizontal="right" vertical="top" wrapText="1"/>
    </xf>
    <xf numFmtId="3" fontId="19" fillId="39" borderId="10" xfId="0" applyNumberFormat="1" applyFont="1" applyFill="1" applyBorder="1" applyAlignment="1">
      <alignment horizontal="right" vertical="top" wrapText="1"/>
    </xf>
    <xf numFmtId="0" fontId="19" fillId="0" borderId="10" xfId="0" applyNumberFormat="1" applyFont="1" applyBorder="1" applyAlignment="1">
      <alignment horizontal="right" vertical="top" wrapText="1"/>
    </xf>
    <xf numFmtId="0" fontId="2" fillId="40" borderId="10" xfId="0" applyFont="1" applyFill="1" applyBorder="1" applyAlignment="1">
      <alignment wrapText="1"/>
    </xf>
    <xf numFmtId="14" fontId="2" fillId="40" borderId="10" xfId="0" applyNumberFormat="1" applyFont="1" applyFill="1" applyBorder="1" applyAlignment="1">
      <alignment wrapText="1"/>
    </xf>
    <xf numFmtId="0" fontId="2" fillId="40" borderId="10" xfId="0" applyFont="1" applyFill="1" applyBorder="1" applyAlignment="1">
      <alignment wrapText="1"/>
    </xf>
    <xf numFmtId="14" fontId="2" fillId="40" borderId="10" xfId="0" applyNumberFormat="1" applyFont="1" applyFill="1" applyBorder="1" applyAlignment="1">
      <alignment wrapText="1"/>
    </xf>
    <xf numFmtId="3" fontId="21" fillId="34" borderId="10" xfId="0" applyNumberFormat="1" applyFont="1" applyFill="1" applyBorder="1" applyAlignment="1">
      <alignment horizontal="right"/>
    </xf>
    <xf numFmtId="0" fontId="6" fillId="39" borderId="10" xfId="0" applyFont="1" applyFill="1" applyBorder="1" applyAlignment="1">
      <alignment horizontal="center"/>
    </xf>
    <xf numFmtId="49" fontId="2" fillId="39" borderId="10" xfId="0" applyNumberFormat="1" applyFont="1" applyFill="1" applyBorder="1" applyAlignment="1">
      <alignment horizontal="center" wrapText="1"/>
    </xf>
    <xf numFmtId="0" fontId="16" fillId="39" borderId="10" xfId="0" applyFont="1" applyFill="1" applyBorder="1" applyAlignment="1">
      <alignment wrapText="1"/>
    </xf>
    <xf numFmtId="0" fontId="19" fillId="0" borderId="10" xfId="0" applyFont="1" applyBorder="1" applyAlignment="1">
      <alignment vertical="top" wrapText="1"/>
    </xf>
    <xf numFmtId="0" fontId="2" fillId="33" borderId="10" xfId="0" applyFont="1" applyFill="1" applyBorder="1" applyAlignment="1">
      <alignment horizontal="right"/>
    </xf>
    <xf numFmtId="0" fontId="3" fillId="39" borderId="10" xfId="0" applyFont="1" applyFill="1" applyBorder="1" applyAlignment="1">
      <alignment/>
    </xf>
    <xf numFmtId="0" fontId="2" fillId="39" borderId="10" xfId="0" applyFont="1" applyFill="1" applyBorder="1" applyAlignment="1">
      <alignment/>
    </xf>
    <xf numFmtId="3" fontId="2" fillId="39" borderId="10" xfId="0" applyNumberFormat="1" applyFont="1" applyFill="1" applyBorder="1" applyAlignment="1">
      <alignment horizontal="right"/>
    </xf>
    <xf numFmtId="49" fontId="2" fillId="39" borderId="10" xfId="0" applyNumberFormat="1" applyFont="1" applyFill="1" applyBorder="1" applyAlignment="1">
      <alignment horizontal="right"/>
    </xf>
    <xf numFmtId="0" fontId="0" fillId="34" borderId="10" xfId="0" applyFont="1" applyFill="1" applyBorder="1" applyAlignment="1">
      <alignment/>
    </xf>
    <xf numFmtId="0" fontId="0" fillId="0" borderId="0" xfId="0" applyFont="1" applyAlignment="1">
      <alignment/>
    </xf>
    <xf numFmtId="0" fontId="18"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3" fontId="19" fillId="0" borderId="10" xfId="0" applyNumberFormat="1" applyFont="1" applyFill="1" applyBorder="1" applyAlignment="1">
      <alignment horizontal="right" vertical="top" wrapText="1"/>
    </xf>
    <xf numFmtId="3" fontId="2" fillId="0" borderId="10" xfId="0" applyNumberFormat="1" applyFont="1" applyFill="1" applyBorder="1" applyAlignment="1">
      <alignment horizontal="right" wrapText="1"/>
    </xf>
    <xf numFmtId="0" fontId="19" fillId="0" borderId="10" xfId="0" applyFont="1" applyBorder="1" applyAlignment="1">
      <alignment/>
    </xf>
    <xf numFmtId="3" fontId="19" fillId="0" borderId="10" xfId="0" applyNumberFormat="1" applyFont="1" applyBorder="1" applyAlignment="1">
      <alignment wrapText="1"/>
    </xf>
    <xf numFmtId="49" fontId="19" fillId="0" borderId="10" xfId="0" applyNumberFormat="1" applyFont="1" applyBorder="1" applyAlignment="1">
      <alignment wrapText="1"/>
    </xf>
    <xf numFmtId="49" fontId="19" fillId="0" borderId="10" xfId="0" applyNumberFormat="1" applyFont="1" applyBorder="1" applyAlignment="1">
      <alignment horizontal="right" wrapText="1"/>
    </xf>
    <xf numFmtId="0" fontId="2" fillId="39" borderId="10" xfId="0" applyFont="1" applyFill="1" applyBorder="1" applyAlignment="1">
      <alignment wrapText="1"/>
    </xf>
    <xf numFmtId="0" fontId="2" fillId="40" borderId="10" xfId="0" applyFont="1" applyFill="1" applyBorder="1" applyAlignment="1">
      <alignment horizontal="left" wrapText="1"/>
    </xf>
    <xf numFmtId="0" fontId="2" fillId="39" borderId="10" xfId="0" applyFont="1" applyFill="1" applyBorder="1" applyAlignment="1">
      <alignment horizontal="left" wrapText="1"/>
    </xf>
    <xf numFmtId="0" fontId="2" fillId="39" borderId="10" xfId="0" applyFont="1" applyFill="1" applyBorder="1" applyAlignment="1">
      <alignment wrapText="1"/>
    </xf>
    <xf numFmtId="3" fontId="2" fillId="34" borderId="10" xfId="0" applyNumberFormat="1" applyFont="1" applyFill="1" applyBorder="1" applyAlignment="1">
      <alignment horizontal="right" wrapText="1"/>
    </xf>
    <xf numFmtId="49" fontId="19" fillId="39" borderId="10" xfId="0" applyNumberFormat="1" applyFont="1" applyFill="1" applyBorder="1" applyAlignment="1">
      <alignment horizontal="right" vertical="top" wrapText="1"/>
    </xf>
    <xf numFmtId="0" fontId="67" fillId="36" borderId="15" xfId="0" applyFont="1" applyFill="1" applyBorder="1" applyAlignment="1">
      <alignment horizontal="center" wrapText="1"/>
    </xf>
    <xf numFmtId="3" fontId="2" fillId="41" borderId="11" xfId="0" applyNumberFormat="1" applyFont="1" applyFill="1" applyBorder="1" applyAlignment="1">
      <alignment horizontal="right" vertical="top" wrapText="1"/>
    </xf>
    <xf numFmtId="3" fontId="2" fillId="0" borderId="10" xfId="0" applyNumberFormat="1" applyFont="1" applyFill="1" applyBorder="1" applyAlignment="1">
      <alignment horizontal="right"/>
    </xf>
    <xf numFmtId="3" fontId="19" fillId="41" borderId="10" xfId="0" applyNumberFormat="1" applyFont="1" applyFill="1" applyBorder="1" applyAlignment="1">
      <alignment horizontal="right" vertical="top" wrapText="1"/>
    </xf>
    <xf numFmtId="49" fontId="19" fillId="41" borderId="10" xfId="0" applyNumberFormat="1" applyFont="1" applyFill="1" applyBorder="1" applyAlignment="1">
      <alignment horizontal="right" vertical="top" wrapText="1"/>
    </xf>
    <xf numFmtId="49" fontId="21" fillId="39" borderId="10" xfId="0" applyNumberFormat="1" applyFont="1" applyFill="1" applyBorder="1" applyAlignment="1">
      <alignment horizontal="center"/>
    </xf>
    <xf numFmtId="0" fontId="68" fillId="36" borderId="10" xfId="0" applyFont="1" applyFill="1" applyBorder="1" applyAlignment="1">
      <alignment horizontal="center" wrapText="1"/>
    </xf>
    <xf numFmtId="3" fontId="19" fillId="0" borderId="10" xfId="0" applyNumberFormat="1" applyFont="1" applyBorder="1" applyAlignment="1">
      <alignment vertical="top" wrapText="1"/>
    </xf>
    <xf numFmtId="0" fontId="69" fillId="0" borderId="0" xfId="0" applyFont="1" applyAlignment="1">
      <alignment/>
    </xf>
    <xf numFmtId="3" fontId="0" fillId="0" borderId="10" xfId="0" applyNumberFormat="1" applyFont="1" applyFill="1" applyBorder="1" applyAlignment="1">
      <alignment/>
    </xf>
    <xf numFmtId="3" fontId="2" fillId="0" borderId="10" xfId="0" applyNumberFormat="1" applyFont="1" applyBorder="1" applyAlignment="1">
      <alignment/>
    </xf>
    <xf numFmtId="3" fontId="19" fillId="39" borderId="10" xfId="0" applyNumberFormat="1" applyFont="1" applyFill="1" applyBorder="1" applyAlignment="1">
      <alignment vertical="top" wrapText="1"/>
    </xf>
    <xf numFmtId="0" fontId="0" fillId="0" borderId="0" xfId="0" applyAlignment="1">
      <alignment wrapText="1"/>
    </xf>
    <xf numFmtId="3" fontId="19" fillId="39" borderId="10" xfId="0" applyNumberFormat="1" applyFont="1" applyFill="1" applyBorder="1" applyAlignment="1">
      <alignment horizontal="right" vertical="top"/>
    </xf>
    <xf numFmtId="3" fontId="19" fillId="39" borderId="10" xfId="0" applyNumberFormat="1" applyFont="1" applyFill="1" applyBorder="1" applyAlignment="1">
      <alignment horizontal="left" wrapText="1"/>
    </xf>
    <xf numFmtId="3" fontId="19" fillId="39" borderId="10" xfId="0" applyNumberFormat="1" applyFont="1" applyFill="1" applyBorder="1" applyAlignment="1">
      <alignment horizontal="left"/>
    </xf>
    <xf numFmtId="0" fontId="19" fillId="39" borderId="10" xfId="0" applyFont="1" applyFill="1" applyBorder="1" applyAlignment="1">
      <alignment horizontal="left" wrapText="1"/>
    </xf>
    <xf numFmtId="0" fontId="14" fillId="0" borderId="10" xfId="0" applyNumberFormat="1" applyFont="1" applyFill="1" applyBorder="1" applyAlignment="1">
      <alignment horizontal="left" vertical="top" wrapText="1"/>
    </xf>
    <xf numFmtId="0" fontId="14" fillId="34" borderId="16" xfId="0" applyFont="1" applyFill="1" applyBorder="1" applyAlignment="1">
      <alignment horizontal="center" wrapText="1"/>
    </xf>
    <xf numFmtId="0" fontId="14" fillId="34" borderId="17" xfId="0" applyFont="1" applyFill="1" applyBorder="1" applyAlignment="1">
      <alignment horizontal="center" wrapText="1"/>
    </xf>
    <xf numFmtId="0" fontId="14" fillId="34" borderId="11" xfId="0" applyFont="1" applyFill="1" applyBorder="1" applyAlignment="1">
      <alignment horizontal="center" wrapText="1"/>
    </xf>
    <xf numFmtId="0" fontId="14" fillId="0" borderId="16" xfId="0" applyFont="1" applyBorder="1" applyAlignment="1">
      <alignment horizontal="center" wrapText="1"/>
    </xf>
    <xf numFmtId="0" fontId="14" fillId="0" borderId="17" xfId="0" applyFont="1" applyBorder="1" applyAlignment="1">
      <alignment horizontal="center" wrapText="1"/>
    </xf>
    <xf numFmtId="0" fontId="14" fillId="0" borderId="11" xfId="0" applyFont="1" applyBorder="1" applyAlignment="1">
      <alignment horizontal="center" wrapText="1"/>
    </xf>
    <xf numFmtId="0" fontId="2" fillId="33" borderId="10" xfId="0" applyFont="1" applyFill="1" applyBorder="1" applyAlignment="1">
      <alignment horizontal="left"/>
    </xf>
    <xf numFmtId="0" fontId="14" fillId="34" borderId="10" xfId="0" applyFont="1" applyFill="1" applyBorder="1" applyAlignment="1">
      <alignment horizontal="left" vertical="top" wrapText="1"/>
    </xf>
    <xf numFmtId="0" fontId="20" fillId="0" borderId="10" xfId="0" applyFont="1" applyBorder="1" applyAlignment="1">
      <alignment vertical="top" wrapText="1"/>
    </xf>
    <xf numFmtId="0" fontId="2" fillId="41" borderId="16" xfId="0" applyFont="1" applyFill="1" applyBorder="1" applyAlignment="1">
      <alignment horizontal="right" vertical="top" wrapText="1"/>
    </xf>
    <xf numFmtId="0" fontId="2" fillId="41" borderId="17" xfId="0" applyFont="1" applyFill="1" applyBorder="1" applyAlignment="1">
      <alignment horizontal="right" vertical="top" wrapText="1"/>
    </xf>
    <xf numFmtId="0" fontId="2" fillId="41" borderId="11" xfId="0" applyFont="1" applyFill="1" applyBorder="1" applyAlignment="1">
      <alignment horizontal="right" vertical="top" wrapText="1"/>
    </xf>
    <xf numFmtId="0" fontId="14" fillId="0" borderId="10" xfId="0" applyNumberFormat="1" applyFont="1" applyBorder="1" applyAlignment="1">
      <alignment horizontal="left" vertical="top" wrapText="1"/>
    </xf>
    <xf numFmtId="0" fontId="68" fillId="36" borderId="10" xfId="0" applyFont="1" applyFill="1" applyBorder="1" applyAlignment="1">
      <alignment horizontal="center" wrapText="1"/>
    </xf>
    <xf numFmtId="0" fontId="9" fillId="36" borderId="10" xfId="0" applyFont="1" applyFill="1" applyBorder="1" applyAlignment="1">
      <alignment horizontal="center" wrapText="1"/>
    </xf>
    <xf numFmtId="14" fontId="4" fillId="37" borderId="10" xfId="0" applyNumberFormat="1" applyFont="1" applyFill="1" applyBorder="1" applyAlignment="1">
      <alignment horizontal="center"/>
    </xf>
    <xf numFmtId="0" fontId="1" fillId="38" borderId="10" xfId="0" applyFont="1" applyFill="1" applyBorder="1" applyAlignment="1">
      <alignment horizontal="right"/>
    </xf>
    <xf numFmtId="0" fontId="13" fillId="34" borderId="10" xfId="0" applyFont="1" applyFill="1" applyBorder="1" applyAlignment="1">
      <alignment horizontal="center"/>
    </xf>
    <xf numFmtId="0" fontId="12" fillId="36" borderId="10" xfId="0" applyFont="1" applyFill="1" applyBorder="1" applyAlignment="1">
      <alignment horizontal="center" wrapText="1"/>
    </xf>
    <xf numFmtId="0" fontId="12" fillId="36" borderId="10" xfId="0" applyFont="1" applyFill="1" applyBorder="1" applyAlignment="1">
      <alignment horizontal="left"/>
    </xf>
    <xf numFmtId="0" fontId="68" fillId="36" borderId="10" xfId="0" applyFont="1" applyFill="1" applyBorder="1" applyAlignment="1">
      <alignment horizontal="center" wrapText="1"/>
    </xf>
    <xf numFmtId="0" fontId="2" fillId="38" borderId="10" xfId="0" applyFont="1" applyFill="1" applyBorder="1" applyAlignment="1">
      <alignment horizontal="center" wrapText="1"/>
    </xf>
    <xf numFmtId="0" fontId="2" fillId="38" borderId="15" xfId="0" applyFont="1" applyFill="1" applyBorder="1" applyAlignment="1">
      <alignment horizontal="center" wrapText="1"/>
    </xf>
    <xf numFmtId="0" fontId="2" fillId="38" borderId="18" xfId="0" applyFont="1" applyFill="1" applyBorder="1" applyAlignment="1">
      <alignment horizontal="center" wrapText="1"/>
    </xf>
    <xf numFmtId="0" fontId="1" fillId="38" borderId="16" xfId="0" applyFont="1" applyFill="1" applyBorder="1" applyAlignment="1">
      <alignment horizontal="right"/>
    </xf>
    <xf numFmtId="0" fontId="1" fillId="38" borderId="11" xfId="0" applyFont="1" applyFill="1" applyBorder="1" applyAlignment="1">
      <alignment horizontal="right"/>
    </xf>
    <xf numFmtId="0" fontId="14" fillId="0" borderId="10" xfId="0" applyFont="1" applyBorder="1" applyAlignment="1">
      <alignment horizontal="left" vertical="top" wrapText="1"/>
    </xf>
    <xf numFmtId="0" fontId="19" fillId="0" borderId="10" xfId="0" applyFont="1" applyBorder="1" applyAlignment="1">
      <alignment vertical="top" wrapText="1"/>
    </xf>
    <xf numFmtId="0" fontId="25" fillId="41" borderId="10" xfId="0" applyNumberFormat="1" applyFont="1" applyFill="1" applyBorder="1" applyAlignment="1">
      <alignment horizontal="right" vertical="top" wrapText="1"/>
    </xf>
    <xf numFmtId="0" fontId="16" fillId="38" borderId="10" xfId="0" applyFont="1" applyFill="1" applyBorder="1" applyAlignment="1">
      <alignment wrapText="1"/>
    </xf>
    <xf numFmtId="0" fontId="14" fillId="0" borderId="16" xfId="0" applyNumberFormat="1" applyFont="1" applyBorder="1" applyAlignment="1">
      <alignment horizontal="left" vertical="top" wrapText="1"/>
    </xf>
    <xf numFmtId="0" fontId="14" fillId="0" borderId="17" xfId="0" applyNumberFormat="1" applyFont="1" applyBorder="1" applyAlignment="1">
      <alignment horizontal="left" vertical="top" wrapText="1"/>
    </xf>
    <xf numFmtId="0" fontId="14" fillId="0" borderId="11" xfId="0" applyNumberFormat="1" applyFont="1" applyBorder="1" applyAlignment="1">
      <alignment horizontal="left" vertical="top" wrapText="1"/>
    </xf>
    <xf numFmtId="0" fontId="1" fillId="38" borderId="10" xfId="0" applyFont="1" applyFill="1" applyBorder="1" applyAlignment="1">
      <alignment horizontal="right" wrapText="1"/>
    </xf>
    <xf numFmtId="0" fontId="23" fillId="42" borderId="10" xfId="0" applyFont="1" applyFill="1" applyBorder="1" applyAlignment="1">
      <alignment wrapText="1"/>
    </xf>
    <xf numFmtId="0" fontId="16" fillId="42" borderId="10" xfId="0" applyFont="1" applyFill="1" applyBorder="1" applyAlignment="1">
      <alignment wrapText="1"/>
    </xf>
    <xf numFmtId="0" fontId="2" fillId="39" borderId="10" xfId="0" applyFont="1" applyFill="1" applyBorder="1" applyAlignment="1">
      <alignment horizontal="right" wrapText="1"/>
    </xf>
    <xf numFmtId="2" fontId="19" fillId="0" borderId="10" xfId="0" applyNumberFormat="1" applyFont="1" applyBorder="1" applyAlignment="1">
      <alignment wrapText="1"/>
    </xf>
    <xf numFmtId="49" fontId="19" fillId="39" borderId="10" xfId="0" applyNumberFormat="1" applyFont="1" applyFill="1" applyBorder="1" applyAlignment="1">
      <alignment horizontal="center"/>
    </xf>
    <xf numFmtId="49" fontId="19" fillId="39" borderId="10" xfId="0" applyNumberFormat="1" applyFont="1" applyFill="1" applyBorder="1" applyAlignment="1">
      <alignment horizontal="center" wrapText="1"/>
    </xf>
    <xf numFmtId="49" fontId="2" fillId="39" borderId="10" xfId="0" applyNumberFormat="1" applyFont="1" applyFill="1" applyBorder="1" applyAlignment="1">
      <alignment horizontal="right"/>
    </xf>
    <xf numFmtId="49" fontId="2" fillId="34" borderId="10" xfId="0" applyNumberFormat="1" applyFont="1" applyFill="1" applyBorder="1" applyAlignment="1">
      <alignment horizontal="right"/>
    </xf>
    <xf numFmtId="3" fontId="2" fillId="0" borderId="10" xfId="0" applyNumberFormat="1" applyFont="1" applyBorder="1" applyAlignment="1">
      <alignment horizontal="right"/>
    </xf>
    <xf numFmtId="3" fontId="2" fillId="0" borderId="10" xfId="0" applyNumberFormat="1" applyFont="1" applyBorder="1" applyAlignment="1">
      <alignment horizontal="right" wrapText="1"/>
    </xf>
    <xf numFmtId="3" fontId="2" fillId="39" borderId="10" xfId="0" applyNumberFormat="1" applyFont="1" applyFill="1" applyBorder="1" applyAlignment="1">
      <alignment horizontal="right"/>
    </xf>
    <xf numFmtId="0" fontId="1" fillId="34" borderId="10" xfId="0" applyFont="1" applyFill="1" applyBorder="1" applyAlignment="1">
      <alignment horizontal="center"/>
    </xf>
    <xf numFmtId="0" fontId="3" fillId="38" borderId="10" xfId="0" applyFont="1" applyFill="1" applyBorder="1" applyAlignment="1">
      <alignment horizontal="left"/>
    </xf>
    <xf numFmtId="0" fontId="47" fillId="38" borderId="10" xfId="0" applyFont="1" applyFill="1" applyBorder="1" applyAlignment="1">
      <alignment horizontal="center" wrapText="1"/>
    </xf>
    <xf numFmtId="0" fontId="3" fillId="38" borderId="10" xfId="0" applyFont="1" applyFill="1" applyBorder="1" applyAlignment="1">
      <alignment horizontal="center" wrapText="1"/>
    </xf>
    <xf numFmtId="0" fontId="47" fillId="38" borderId="15" xfId="0" applyFont="1" applyFill="1" applyBorder="1" applyAlignment="1">
      <alignment horizontal="center" wrapText="1"/>
    </xf>
    <xf numFmtId="0" fontId="5" fillId="41" borderId="10" xfId="0" applyFont="1" applyFill="1" applyBorder="1" applyAlignment="1">
      <alignment horizontal="center" wrapText="1"/>
    </xf>
    <xf numFmtId="49" fontId="2" fillId="38" borderId="10" xfId="0" applyNumberFormat="1" applyFont="1" applyFill="1" applyBorder="1" applyAlignment="1">
      <alignment horizontal="center" wrapText="1"/>
    </xf>
    <xf numFmtId="0" fontId="47" fillId="38" borderId="18" xfId="0" applyFont="1" applyFill="1" applyBorder="1" applyAlignment="1">
      <alignment horizontal="center" wrapText="1"/>
    </xf>
    <xf numFmtId="0" fontId="3" fillId="39" borderId="10" xfId="0" applyFont="1" applyFill="1" applyBorder="1" applyAlignment="1">
      <alignment horizontal="left"/>
    </xf>
    <xf numFmtId="0" fontId="2" fillId="39" borderId="10" xfId="0" applyFont="1" applyFill="1" applyBorder="1" applyAlignment="1">
      <alignment horizontal="center" wrapText="1"/>
    </xf>
    <xf numFmtId="49" fontId="2" fillId="39" borderId="10" xfId="0" applyNumberFormat="1" applyFont="1" applyFill="1" applyBorder="1" applyAlignment="1">
      <alignment horizontal="left" wrapText="1"/>
    </xf>
    <xf numFmtId="0" fontId="2" fillId="40" borderId="10" xfId="0" applyFont="1" applyFill="1" applyBorder="1" applyAlignment="1">
      <alignment horizontal="left" wrapText="1"/>
    </xf>
    <xf numFmtId="49" fontId="2" fillId="39" borderId="10" xfId="0" applyNumberFormat="1" applyFont="1" applyFill="1" applyBorder="1" applyAlignment="1">
      <alignment horizontal="right" vertical="top" wrapText="1"/>
    </xf>
    <xf numFmtId="49" fontId="2" fillId="39" borderId="10" xfId="0" applyNumberFormat="1" applyFont="1" applyFill="1" applyBorder="1" applyAlignment="1">
      <alignment horizontal="center" vertical="top" wrapText="1"/>
    </xf>
    <xf numFmtId="49" fontId="2" fillId="39" borderId="10" xfId="0" applyNumberFormat="1" applyFont="1" applyFill="1" applyBorder="1" applyAlignment="1">
      <alignment horizontal="center" wrapText="1"/>
    </xf>
    <xf numFmtId="0" fontId="1" fillId="34" borderId="10" xfId="0" applyFont="1" applyFill="1" applyBorder="1" applyAlignment="1">
      <alignment horizontal="center" wrapText="1"/>
    </xf>
    <xf numFmtId="0" fontId="3" fillId="42" borderId="10" xfId="0" applyFont="1" applyFill="1" applyBorder="1" applyAlignment="1">
      <alignment horizontal="left" wrapText="1"/>
    </xf>
    <xf numFmtId="0" fontId="2" fillId="42" borderId="10" xfId="0" applyFont="1" applyFill="1" applyBorder="1" applyAlignment="1">
      <alignment horizontal="center" wrapText="1"/>
    </xf>
    <xf numFmtId="0" fontId="47" fillId="42" borderId="10" xfId="0" applyFont="1" applyFill="1" applyBorder="1" applyAlignment="1">
      <alignment horizontal="center" wrapText="1"/>
    </xf>
    <xf numFmtId="0" fontId="3" fillId="42" borderId="10" xfId="0" applyFont="1" applyFill="1" applyBorder="1" applyAlignment="1">
      <alignment horizontal="center" wrapText="1"/>
    </xf>
    <xf numFmtId="0" fontId="5" fillId="43" borderId="15" xfId="0" applyFont="1" applyFill="1" applyBorder="1" applyAlignment="1">
      <alignment horizontal="center" wrapText="1"/>
    </xf>
    <xf numFmtId="0" fontId="5" fillId="43" borderId="10" xfId="0" applyFont="1" applyFill="1" applyBorder="1" applyAlignment="1">
      <alignment horizontal="center" wrapText="1"/>
    </xf>
    <xf numFmtId="3" fontId="2" fillId="42" borderId="10" xfId="0" applyNumberFormat="1" applyFont="1" applyFill="1" applyBorder="1" applyAlignment="1">
      <alignment horizontal="center" wrapText="1"/>
    </xf>
    <xf numFmtId="3" fontId="5" fillId="42" borderId="10" xfId="0" applyNumberFormat="1" applyFont="1" applyFill="1" applyBorder="1" applyAlignment="1">
      <alignment horizontal="center" wrapText="1"/>
    </xf>
    <xf numFmtId="49" fontId="2" fillId="42" borderId="10" xfId="0" applyNumberFormat="1" applyFont="1" applyFill="1" applyBorder="1" applyAlignment="1">
      <alignment horizontal="center" wrapText="1"/>
    </xf>
    <xf numFmtId="0" fontId="0" fillId="42" borderId="10" xfId="0" applyFont="1" applyFill="1" applyBorder="1" applyAlignment="1">
      <alignment wrapText="1"/>
    </xf>
    <xf numFmtId="0" fontId="5" fillId="43" borderId="18" xfId="0" applyFont="1" applyFill="1" applyBorder="1" applyAlignment="1">
      <alignment horizontal="center" wrapText="1"/>
    </xf>
    <xf numFmtId="49" fontId="5" fillId="42" borderId="10" xfId="0" applyNumberFormat="1" applyFont="1" applyFill="1" applyBorder="1" applyAlignment="1">
      <alignment horizontal="center" wrapText="1"/>
    </xf>
    <xf numFmtId="0" fontId="47" fillId="40" borderId="10" xfId="0" applyFont="1" applyFill="1" applyBorder="1" applyAlignment="1">
      <alignment wrapText="1"/>
    </xf>
    <xf numFmtId="0" fontId="2" fillId="39" borderId="10" xfId="0" applyFont="1" applyFill="1" applyBorder="1" applyAlignment="1">
      <alignment horizontal="left"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12"/>
  <sheetViews>
    <sheetView showGridLines="0" zoomScaleSheetLayoutView="110" workbookViewId="0" topLeftCell="A26">
      <selection activeCell="E10" sqref="E10"/>
    </sheetView>
  </sheetViews>
  <sheetFormatPr defaultColWidth="9.140625" defaultRowHeight="12.75"/>
  <cols>
    <col min="1" max="1" width="42.7109375" style="0" customWidth="1"/>
    <col min="2" max="2" width="10.140625" style="0" customWidth="1"/>
    <col min="3" max="3" width="10.57421875" style="0" customWidth="1"/>
    <col min="4" max="4" width="34.7109375" style="0" customWidth="1"/>
    <col min="5" max="5" width="12.8515625" style="59" customWidth="1"/>
    <col min="6" max="6" width="11.57421875" style="0" customWidth="1"/>
    <col min="7" max="7" width="12.28125" style="0" customWidth="1"/>
    <col min="8" max="8" width="11.00390625" style="0" customWidth="1"/>
    <col min="9" max="10" width="11.57421875" style="0" customWidth="1"/>
    <col min="11" max="14" width="11.57421875" style="0" hidden="1" customWidth="1"/>
  </cols>
  <sheetData>
    <row r="1" spans="1:14" s="1" customFormat="1" ht="26.25" customHeight="1">
      <c r="A1" s="115" t="s">
        <v>0</v>
      </c>
      <c r="B1" s="115"/>
      <c r="C1" s="115"/>
      <c r="D1" s="115"/>
      <c r="E1" s="115"/>
      <c r="F1" s="115"/>
      <c r="G1" s="114" t="s">
        <v>1</v>
      </c>
      <c r="H1" s="114"/>
      <c r="I1" s="113">
        <v>42835</v>
      </c>
      <c r="J1" s="113"/>
      <c r="K1" s="14"/>
      <c r="L1" s="14"/>
      <c r="M1" s="14"/>
      <c r="N1" s="14"/>
    </row>
    <row r="2" spans="1:14" s="1" customFormat="1" ht="2.25" customHeight="1">
      <c r="A2" s="8"/>
      <c r="B2" s="19"/>
      <c r="C2" s="20"/>
      <c r="D2" s="9"/>
      <c r="E2" s="9"/>
      <c r="F2" s="20"/>
      <c r="G2" s="21"/>
      <c r="H2" s="21"/>
      <c r="I2" s="21"/>
      <c r="J2" s="20"/>
      <c r="K2" s="15"/>
      <c r="L2" s="15"/>
      <c r="M2" s="15"/>
      <c r="N2" s="15"/>
    </row>
    <row r="3" spans="1:14" ht="3.75" customHeight="1">
      <c r="A3" s="117" t="s">
        <v>3</v>
      </c>
      <c r="B3" s="112" t="s">
        <v>7</v>
      </c>
      <c r="C3" s="112" t="s">
        <v>11</v>
      </c>
      <c r="D3" s="116" t="s">
        <v>2</v>
      </c>
      <c r="E3" s="80"/>
      <c r="F3" s="112" t="s">
        <v>41</v>
      </c>
      <c r="G3" s="111" t="s">
        <v>68</v>
      </c>
      <c r="H3" s="112" t="s">
        <v>73</v>
      </c>
      <c r="I3" s="112" t="s">
        <v>28</v>
      </c>
      <c r="J3" s="118" t="s">
        <v>74</v>
      </c>
      <c r="K3" s="22"/>
      <c r="L3" s="13"/>
      <c r="M3" s="13"/>
      <c r="N3" s="13"/>
    </row>
    <row r="4" spans="1:14" ht="84.75" customHeight="1">
      <c r="A4" s="117"/>
      <c r="B4" s="112"/>
      <c r="C4" s="112"/>
      <c r="D4" s="116"/>
      <c r="E4" s="86" t="s">
        <v>69</v>
      </c>
      <c r="F4" s="112"/>
      <c r="G4" s="111"/>
      <c r="H4" s="112"/>
      <c r="I4" s="112"/>
      <c r="J4" s="118"/>
      <c r="K4" s="22" t="s">
        <v>12</v>
      </c>
      <c r="L4" s="13" t="s">
        <v>14</v>
      </c>
      <c r="M4" s="13" t="s">
        <v>13</v>
      </c>
      <c r="N4" s="13" t="s">
        <v>15</v>
      </c>
    </row>
    <row r="5" spans="1:14" ht="18.75">
      <c r="A5" s="3" t="s">
        <v>32</v>
      </c>
      <c r="B5" s="2"/>
      <c r="C5" s="2"/>
      <c r="D5" s="2"/>
      <c r="E5" s="53"/>
      <c r="F5" s="10"/>
      <c r="G5" s="10"/>
      <c r="H5" s="10"/>
      <c r="I5" s="10"/>
      <c r="J5" s="11"/>
      <c r="K5" s="23"/>
      <c r="L5" s="11"/>
      <c r="M5" s="11"/>
      <c r="N5" s="11"/>
    </row>
    <row r="6" spans="1:14" ht="3.75" customHeight="1">
      <c r="A6" s="54"/>
      <c r="B6" s="55"/>
      <c r="C6" s="55"/>
      <c r="D6" s="55"/>
      <c r="E6" s="56"/>
      <c r="F6" s="49"/>
      <c r="G6" s="49"/>
      <c r="H6" s="49"/>
      <c r="I6" s="49"/>
      <c r="J6" s="57"/>
      <c r="K6" s="23"/>
      <c r="L6" s="11"/>
      <c r="M6" s="11"/>
      <c r="N6" s="11"/>
    </row>
    <row r="7" spans="1:14" ht="39.75" customHeight="1">
      <c r="A7" s="46" t="s">
        <v>173</v>
      </c>
      <c r="B7" s="46" t="s">
        <v>176</v>
      </c>
      <c r="C7" s="47" t="s">
        <v>172</v>
      </c>
      <c r="D7" s="46" t="s">
        <v>174</v>
      </c>
      <c r="E7" s="134"/>
      <c r="F7" s="135"/>
      <c r="G7" s="135"/>
      <c r="H7" s="135"/>
      <c r="I7" s="136"/>
      <c r="J7" s="137"/>
      <c r="K7" s="23"/>
      <c r="L7" s="11"/>
      <c r="M7" s="11"/>
      <c r="N7" s="11"/>
    </row>
    <row r="8" spans="1:14" ht="105.75" customHeight="1">
      <c r="A8" s="110" t="s">
        <v>194</v>
      </c>
      <c r="B8" s="110"/>
      <c r="C8" s="110"/>
      <c r="D8" s="110"/>
      <c r="E8" s="42">
        <v>0</v>
      </c>
      <c r="F8" s="38"/>
      <c r="G8" s="38"/>
      <c r="H8" s="38"/>
      <c r="I8" s="38"/>
      <c r="J8" s="79" t="s">
        <v>175</v>
      </c>
      <c r="K8" s="23"/>
      <c r="L8" s="11"/>
      <c r="M8" s="11"/>
      <c r="N8" s="11"/>
    </row>
    <row r="9" spans="1:14" ht="38.25" customHeight="1">
      <c r="A9" s="46" t="s">
        <v>45</v>
      </c>
      <c r="B9" s="46" t="s">
        <v>123</v>
      </c>
      <c r="C9" s="47" t="s">
        <v>62</v>
      </c>
      <c r="D9" s="46" t="s">
        <v>42</v>
      </c>
      <c r="E9" s="134"/>
      <c r="F9" s="135"/>
      <c r="G9" s="135"/>
      <c r="H9" s="135"/>
      <c r="I9" s="136"/>
      <c r="J9" s="137"/>
      <c r="K9" s="23"/>
      <c r="L9" s="11"/>
      <c r="M9" s="11"/>
      <c r="N9" s="11"/>
    </row>
    <row r="10" spans="1:16" ht="225" customHeight="1">
      <c r="A10" s="110" t="s">
        <v>195</v>
      </c>
      <c r="B10" s="110"/>
      <c r="C10" s="110"/>
      <c r="D10" s="110"/>
      <c r="E10" s="42">
        <v>32008</v>
      </c>
      <c r="F10" s="38">
        <v>118402</v>
      </c>
      <c r="G10" s="38">
        <v>108810</v>
      </c>
      <c r="H10" s="38">
        <v>99991</v>
      </c>
      <c r="I10" s="38">
        <v>9592</v>
      </c>
      <c r="J10" s="79" t="s">
        <v>171</v>
      </c>
      <c r="K10" s="23"/>
      <c r="L10" s="11"/>
      <c r="M10" s="11"/>
      <c r="N10" s="11"/>
      <c r="P10" s="30"/>
    </row>
    <row r="11" spans="1:16" ht="42.75" customHeight="1">
      <c r="A11" s="46" t="s">
        <v>169</v>
      </c>
      <c r="B11" s="46" t="s">
        <v>9</v>
      </c>
      <c r="C11" s="47" t="s">
        <v>121</v>
      </c>
      <c r="D11" s="46" t="s">
        <v>31</v>
      </c>
      <c r="E11" s="77"/>
      <c r="F11" s="34"/>
      <c r="G11" s="34"/>
      <c r="H11" s="49"/>
      <c r="I11" s="49"/>
      <c r="J11" s="138"/>
      <c r="K11" s="23"/>
      <c r="L11" s="11"/>
      <c r="M11" s="11"/>
      <c r="N11" s="11"/>
      <c r="P11" s="92"/>
    </row>
    <row r="12" spans="1:18" ht="86.25" customHeight="1">
      <c r="A12" s="110" t="s">
        <v>206</v>
      </c>
      <c r="B12" s="110"/>
      <c r="C12" s="110"/>
      <c r="D12" s="110"/>
      <c r="E12" s="42">
        <v>21250</v>
      </c>
      <c r="F12" s="38">
        <v>21250</v>
      </c>
      <c r="G12" s="38">
        <v>17000</v>
      </c>
      <c r="H12" s="38">
        <v>17000</v>
      </c>
      <c r="I12" s="38">
        <v>4250</v>
      </c>
      <c r="J12" s="39" t="s">
        <v>140</v>
      </c>
      <c r="K12" s="23"/>
      <c r="L12" s="11"/>
      <c r="M12" s="11"/>
      <c r="N12" s="11"/>
      <c r="R12" s="30"/>
    </row>
    <row r="13" spans="1:14" ht="42.75" customHeight="1">
      <c r="A13" s="46" t="s">
        <v>148</v>
      </c>
      <c r="B13" s="46" t="s">
        <v>9</v>
      </c>
      <c r="C13" s="47" t="s">
        <v>120</v>
      </c>
      <c r="D13" s="46" t="s">
        <v>44</v>
      </c>
      <c r="E13" s="77"/>
      <c r="F13" s="34"/>
      <c r="G13" s="34"/>
      <c r="H13" s="35"/>
      <c r="I13" s="34"/>
      <c r="J13" s="35"/>
      <c r="K13" s="23"/>
      <c r="L13" s="11"/>
      <c r="M13" s="11"/>
      <c r="N13" s="11"/>
    </row>
    <row r="14" spans="1:14" ht="87" customHeight="1">
      <c r="A14" s="110" t="s">
        <v>139</v>
      </c>
      <c r="B14" s="110"/>
      <c r="C14" s="110"/>
      <c r="D14" s="110"/>
      <c r="E14" s="42">
        <v>16281</v>
      </c>
      <c r="F14" s="38">
        <v>16281</v>
      </c>
      <c r="G14" s="38">
        <v>7499</v>
      </c>
      <c r="H14" s="38">
        <v>7499</v>
      </c>
      <c r="I14" s="38">
        <v>8782</v>
      </c>
      <c r="J14" s="39" t="s">
        <v>140</v>
      </c>
      <c r="K14" s="23"/>
      <c r="L14" s="11"/>
      <c r="M14" s="11"/>
      <c r="N14" s="11"/>
    </row>
    <row r="15" spans="1:14" ht="42" customHeight="1">
      <c r="A15" s="46" t="s">
        <v>207</v>
      </c>
      <c r="B15" s="46" t="s">
        <v>67</v>
      </c>
      <c r="C15" s="47" t="s">
        <v>65</v>
      </c>
      <c r="D15" s="46" t="s">
        <v>42</v>
      </c>
      <c r="E15" s="69"/>
      <c r="F15" s="36"/>
      <c r="G15" s="36"/>
      <c r="H15" s="36"/>
      <c r="I15" s="26"/>
      <c r="J15" s="18"/>
      <c r="K15" s="23"/>
      <c r="L15" s="11"/>
      <c r="M15" s="11"/>
      <c r="N15" s="11"/>
    </row>
    <row r="16" spans="1:14" ht="132.75" customHeight="1">
      <c r="A16" s="110" t="s">
        <v>208</v>
      </c>
      <c r="B16" s="110"/>
      <c r="C16" s="110"/>
      <c r="D16" s="110"/>
      <c r="E16" s="68">
        <v>423703</v>
      </c>
      <c r="F16" s="38">
        <v>425960</v>
      </c>
      <c r="G16" s="38">
        <v>425960</v>
      </c>
      <c r="H16" s="38">
        <v>404662</v>
      </c>
      <c r="I16" s="38">
        <f>G16-H16</f>
        <v>21298</v>
      </c>
      <c r="J16" s="39" t="s">
        <v>177</v>
      </c>
      <c r="K16" s="23"/>
      <c r="L16" s="11"/>
      <c r="M16" s="11"/>
      <c r="N16" s="11"/>
    </row>
    <row r="17" spans="1:14" ht="205.5" customHeight="1">
      <c r="A17" s="110" t="s">
        <v>209</v>
      </c>
      <c r="B17" s="110"/>
      <c r="C17" s="110"/>
      <c r="D17" s="110"/>
      <c r="E17" s="69"/>
      <c r="F17" s="36"/>
      <c r="G17" s="36"/>
      <c r="H17" s="36"/>
      <c r="I17" s="26"/>
      <c r="J17" s="18"/>
      <c r="K17" s="23"/>
      <c r="L17" s="11"/>
      <c r="M17" s="11"/>
      <c r="N17" s="11"/>
    </row>
    <row r="18" spans="1:14" ht="32.25" customHeight="1">
      <c r="A18" s="46" t="s">
        <v>35</v>
      </c>
      <c r="B18" s="46" t="s">
        <v>9</v>
      </c>
      <c r="C18" s="47" t="s">
        <v>210</v>
      </c>
      <c r="D18" s="46" t="s">
        <v>33</v>
      </c>
      <c r="E18" s="69"/>
      <c r="F18" s="34"/>
      <c r="G18" s="34"/>
      <c r="H18" s="35"/>
      <c r="I18" s="34"/>
      <c r="J18" s="35"/>
      <c r="K18" s="23"/>
      <c r="L18" s="11"/>
      <c r="M18" s="11"/>
      <c r="N18" s="11"/>
    </row>
    <row r="19" spans="1:14" ht="114.75" customHeight="1">
      <c r="A19" s="110" t="s">
        <v>150</v>
      </c>
      <c r="B19" s="110"/>
      <c r="C19" s="110"/>
      <c r="D19" s="110"/>
      <c r="E19" s="68">
        <v>0</v>
      </c>
      <c r="F19" s="38">
        <v>88700</v>
      </c>
      <c r="G19" s="38">
        <v>88700</v>
      </c>
      <c r="H19" s="43">
        <v>88700</v>
      </c>
      <c r="I19" s="38">
        <v>0</v>
      </c>
      <c r="J19" s="39" t="s">
        <v>51</v>
      </c>
      <c r="K19" s="23"/>
      <c r="L19" s="11"/>
      <c r="M19" s="11"/>
      <c r="N19" s="11"/>
    </row>
    <row r="20" spans="1:14" ht="42.75" customHeight="1">
      <c r="A20" s="46" t="s">
        <v>119</v>
      </c>
      <c r="B20" s="46" t="s">
        <v>4</v>
      </c>
      <c r="C20" s="47" t="s">
        <v>52</v>
      </c>
      <c r="D20" s="46" t="s">
        <v>136</v>
      </c>
      <c r="E20" s="69"/>
      <c r="F20" s="90"/>
      <c r="G20" s="6"/>
      <c r="H20" s="33"/>
      <c r="I20" s="28"/>
      <c r="J20" s="7"/>
      <c r="K20" s="23"/>
      <c r="L20" s="11"/>
      <c r="M20" s="11"/>
      <c r="N20" s="11"/>
    </row>
    <row r="21" spans="1:16" ht="89.25" customHeight="1">
      <c r="A21" s="97" t="s">
        <v>211</v>
      </c>
      <c r="B21" s="97"/>
      <c r="C21" s="97"/>
      <c r="D21" s="97"/>
      <c r="E21" s="38">
        <v>350000</v>
      </c>
      <c r="F21" s="38">
        <v>350000</v>
      </c>
      <c r="G21" s="38">
        <v>380000</v>
      </c>
      <c r="H21" s="38">
        <v>220000</v>
      </c>
      <c r="I21" s="38">
        <v>160000</v>
      </c>
      <c r="J21" s="39" t="s">
        <v>118</v>
      </c>
      <c r="K21" s="23"/>
      <c r="L21" s="11"/>
      <c r="M21" s="11"/>
      <c r="N21" s="11"/>
      <c r="P21" s="30"/>
    </row>
    <row r="22" spans="1:16" ht="194.25" customHeight="1" hidden="1">
      <c r="A22" s="97" t="s">
        <v>212</v>
      </c>
      <c r="B22" s="97"/>
      <c r="C22" s="97"/>
      <c r="D22" s="97"/>
      <c r="E22" s="38"/>
      <c r="F22" s="38"/>
      <c r="G22" s="38"/>
      <c r="H22" s="38"/>
      <c r="I22" s="38"/>
      <c r="J22" s="39"/>
      <c r="K22" s="23"/>
      <c r="L22" s="11"/>
      <c r="M22" s="11"/>
      <c r="N22" s="11"/>
      <c r="P22" s="30"/>
    </row>
    <row r="23" spans="1:14" ht="35.25" customHeight="1">
      <c r="A23" s="46" t="s">
        <v>27</v>
      </c>
      <c r="B23" s="46" t="s">
        <v>25</v>
      </c>
      <c r="C23" s="47" t="s">
        <v>53</v>
      </c>
      <c r="D23" s="46" t="s">
        <v>137</v>
      </c>
      <c r="E23" s="69"/>
      <c r="F23" s="5"/>
      <c r="G23" s="5"/>
      <c r="H23" s="48"/>
      <c r="I23" s="5"/>
      <c r="J23" s="139"/>
      <c r="K23" s="23"/>
      <c r="L23" s="11"/>
      <c r="M23" s="11"/>
      <c r="N23" s="11"/>
    </row>
    <row r="24" spans="1:14" ht="204.75" customHeight="1">
      <c r="A24" s="105" t="s">
        <v>151</v>
      </c>
      <c r="B24" s="106"/>
      <c r="C24" s="106"/>
      <c r="D24" s="106"/>
      <c r="E24" s="38">
        <v>0</v>
      </c>
      <c r="F24" s="70"/>
      <c r="G24" s="40"/>
      <c r="H24" s="38"/>
      <c r="I24" s="40">
        <v>4071</v>
      </c>
      <c r="J24" s="41" t="s">
        <v>26</v>
      </c>
      <c r="K24" s="23"/>
      <c r="L24" s="11"/>
      <c r="M24" s="11"/>
      <c r="N24" s="11"/>
    </row>
    <row r="25" spans="1:14" ht="55.5" customHeight="1" hidden="1">
      <c r="A25" s="107" t="s">
        <v>38</v>
      </c>
      <c r="B25" s="108"/>
      <c r="C25" s="108"/>
      <c r="D25" s="109"/>
      <c r="E25" s="81">
        <f>SUM(E6:E24)</f>
        <v>843242</v>
      </c>
      <c r="F25" s="81">
        <f>SUM(F6:F24)</f>
        <v>1020593</v>
      </c>
      <c r="G25" s="81">
        <f>SUM(G6:G24)</f>
        <v>1027969</v>
      </c>
      <c r="H25" s="81">
        <f>SUM(H6:H24)</f>
        <v>837852</v>
      </c>
      <c r="I25" s="81">
        <f>SUM(I6:I24)</f>
        <v>207993</v>
      </c>
      <c r="J25" s="81"/>
      <c r="K25" s="23"/>
      <c r="L25" s="11"/>
      <c r="M25" s="11"/>
      <c r="N25" s="11"/>
    </row>
    <row r="26" spans="1:14" ht="35.25" customHeight="1">
      <c r="A26" s="104" t="s">
        <v>16</v>
      </c>
      <c r="B26" s="104"/>
      <c r="C26" s="104"/>
      <c r="D26" s="104"/>
      <c r="E26" s="82"/>
      <c r="F26" s="140"/>
      <c r="G26" s="90"/>
      <c r="H26" s="141"/>
      <c r="I26" s="141"/>
      <c r="J26" s="7"/>
      <c r="K26" s="23"/>
      <c r="L26" s="11"/>
      <c r="M26" s="11"/>
      <c r="N26" s="11"/>
    </row>
    <row r="27" spans="1:14" ht="36" customHeight="1">
      <c r="A27" s="46" t="s">
        <v>46</v>
      </c>
      <c r="B27" s="46" t="s">
        <v>9</v>
      </c>
      <c r="C27" s="47" t="s">
        <v>47</v>
      </c>
      <c r="D27" s="46" t="s">
        <v>213</v>
      </c>
      <c r="E27" s="142"/>
      <c r="F27" s="49"/>
      <c r="G27" s="49"/>
      <c r="H27" s="49"/>
      <c r="I27" s="49"/>
      <c r="J27" s="138"/>
      <c r="K27" s="23"/>
      <c r="L27" s="11"/>
      <c r="M27" s="11"/>
      <c r="N27" s="11"/>
    </row>
    <row r="28" spans="1:15" ht="188.25" customHeight="1">
      <c r="A28" s="110" t="s">
        <v>214</v>
      </c>
      <c r="B28" s="110"/>
      <c r="C28" s="110"/>
      <c r="D28" s="110"/>
      <c r="E28" s="68">
        <v>0</v>
      </c>
      <c r="F28" s="38">
        <v>35460</v>
      </c>
      <c r="G28" s="42">
        <v>14388</v>
      </c>
      <c r="H28" s="42">
        <v>19440</v>
      </c>
      <c r="I28" s="42">
        <v>876</v>
      </c>
      <c r="J28" s="39" t="s">
        <v>29</v>
      </c>
      <c r="K28" s="23"/>
      <c r="L28" s="11"/>
      <c r="M28" s="11"/>
      <c r="N28" s="11"/>
      <c r="O28" s="30"/>
    </row>
    <row r="29" spans="1:10" ht="13.5">
      <c r="A29" s="101"/>
      <c r="B29" s="102"/>
      <c r="C29" s="102"/>
      <c r="D29" s="102"/>
      <c r="E29" s="102"/>
      <c r="F29" s="102"/>
      <c r="G29" s="102"/>
      <c r="H29" s="102"/>
      <c r="I29" s="102"/>
      <c r="J29" s="103"/>
    </row>
    <row r="30" spans="1:10" ht="12.75" customHeight="1">
      <c r="A30" s="98"/>
      <c r="B30" s="99"/>
      <c r="C30" s="99"/>
      <c r="D30" s="99"/>
      <c r="E30" s="99"/>
      <c r="F30" s="99"/>
      <c r="G30" s="99"/>
      <c r="H30" s="99"/>
      <c r="I30" s="99"/>
      <c r="J30" s="100"/>
    </row>
    <row r="31" spans="1:10" ht="13.5" customHeight="1">
      <c r="A31" s="27"/>
      <c r="B31" s="27"/>
      <c r="C31" s="27"/>
      <c r="D31" s="27"/>
      <c r="E31" s="27"/>
      <c r="F31" s="27"/>
      <c r="G31" s="27"/>
      <c r="H31" s="27"/>
      <c r="I31" s="27"/>
      <c r="J31" s="27"/>
    </row>
    <row r="32" spans="1:10" ht="12.75">
      <c r="A32" s="27"/>
      <c r="B32" s="27"/>
      <c r="C32" s="27"/>
      <c r="D32" s="27"/>
      <c r="E32" s="27"/>
      <c r="F32" s="27"/>
      <c r="G32" s="89"/>
      <c r="H32" s="27"/>
      <c r="I32" s="27"/>
      <c r="J32" s="27"/>
    </row>
    <row r="33" spans="1:10" ht="12.75">
      <c r="A33" s="27"/>
      <c r="B33" s="27"/>
      <c r="C33" s="27"/>
      <c r="D33" s="27"/>
      <c r="E33" s="27"/>
      <c r="F33" s="27"/>
      <c r="G33" s="27"/>
      <c r="H33" s="27"/>
      <c r="I33" s="27"/>
      <c r="J33" s="27"/>
    </row>
    <row r="34" spans="1:10" ht="12.75">
      <c r="A34" s="27"/>
      <c r="B34" s="27"/>
      <c r="C34" s="27"/>
      <c r="D34" s="27"/>
      <c r="E34" s="27"/>
      <c r="F34" s="27"/>
      <c r="G34" s="27"/>
      <c r="H34" s="27"/>
      <c r="I34" s="27"/>
      <c r="J34" s="27"/>
    </row>
    <row r="35" spans="1:10" ht="12.75">
      <c r="A35" s="27"/>
      <c r="B35" s="27"/>
      <c r="C35" s="27"/>
      <c r="D35" s="27"/>
      <c r="E35" s="27"/>
      <c r="F35" s="27"/>
      <c r="G35" s="27"/>
      <c r="H35" s="27"/>
      <c r="I35" s="27"/>
      <c r="J35" s="27"/>
    </row>
    <row r="36" spans="1:10" ht="12.75">
      <c r="A36" s="27"/>
      <c r="B36" s="27"/>
      <c r="C36" s="27"/>
      <c r="D36" s="27"/>
      <c r="E36" s="27"/>
      <c r="F36" s="27"/>
      <c r="G36" s="27"/>
      <c r="H36" s="27"/>
      <c r="I36" s="27"/>
      <c r="J36" s="27"/>
    </row>
    <row r="37" spans="1:10" ht="12.75">
      <c r="A37" s="25"/>
      <c r="B37" s="25"/>
      <c r="C37" s="25"/>
      <c r="D37" s="25"/>
      <c r="E37" s="27"/>
      <c r="F37" s="25"/>
      <c r="G37" s="25"/>
      <c r="H37" s="25"/>
      <c r="I37" s="25"/>
      <c r="J37" s="25"/>
    </row>
    <row r="38" spans="1:10" ht="12.75">
      <c r="A38" s="25"/>
      <c r="B38" s="25"/>
      <c r="C38" s="25"/>
      <c r="D38" s="25"/>
      <c r="E38" s="27"/>
      <c r="F38" s="25"/>
      <c r="G38" s="25"/>
      <c r="H38" s="25"/>
      <c r="I38" s="25"/>
      <c r="J38" s="25"/>
    </row>
    <row r="39" spans="1:10" ht="12.75">
      <c r="A39" s="25"/>
      <c r="B39" s="25"/>
      <c r="C39" s="25"/>
      <c r="D39" s="25"/>
      <c r="E39" s="27"/>
      <c r="F39" s="25"/>
      <c r="G39" s="25"/>
      <c r="H39" s="25"/>
      <c r="I39" s="25"/>
      <c r="J39" s="25"/>
    </row>
    <row r="40" spans="1:10" ht="12.75">
      <c r="A40" s="25"/>
      <c r="B40" s="25"/>
      <c r="C40" s="25"/>
      <c r="D40" s="25"/>
      <c r="E40" s="27"/>
      <c r="F40" s="25"/>
      <c r="G40" s="25"/>
      <c r="H40" s="25"/>
      <c r="I40" s="25"/>
      <c r="J40" s="25"/>
    </row>
    <row r="41" spans="1:10" ht="12.75">
      <c r="A41" s="25"/>
      <c r="B41" s="25"/>
      <c r="C41" s="25"/>
      <c r="D41" s="25"/>
      <c r="E41" s="27"/>
      <c r="F41" s="25"/>
      <c r="G41" s="25"/>
      <c r="H41" s="25"/>
      <c r="I41" s="25"/>
      <c r="J41" s="25"/>
    </row>
    <row r="42" spans="1:10" ht="12.75">
      <c r="A42" s="25"/>
      <c r="B42" s="25"/>
      <c r="C42" s="25"/>
      <c r="D42" s="25"/>
      <c r="E42" s="27"/>
      <c r="F42" s="25"/>
      <c r="G42" s="25"/>
      <c r="H42" s="25"/>
      <c r="I42" s="25"/>
      <c r="J42" s="25"/>
    </row>
    <row r="43" spans="1:10" ht="12.75">
      <c r="A43" s="25"/>
      <c r="B43" s="25"/>
      <c r="C43" s="25"/>
      <c r="D43" s="25"/>
      <c r="E43" s="27"/>
      <c r="F43" s="25"/>
      <c r="G43" s="25"/>
      <c r="H43" s="25"/>
      <c r="I43" s="25"/>
      <c r="J43" s="25"/>
    </row>
    <row r="44" spans="1:10" ht="12.75">
      <c r="A44" s="25"/>
      <c r="B44" s="25"/>
      <c r="C44" s="25"/>
      <c r="D44" s="25"/>
      <c r="E44" s="27"/>
      <c r="F44" s="25"/>
      <c r="G44" s="25"/>
      <c r="H44" s="25"/>
      <c r="I44" s="25"/>
      <c r="J44" s="25"/>
    </row>
    <row r="45" spans="1:10" ht="12.75">
      <c r="A45" s="25"/>
      <c r="B45" s="25"/>
      <c r="C45" s="25"/>
      <c r="D45" s="25"/>
      <c r="E45" s="27"/>
      <c r="F45" s="25"/>
      <c r="G45" s="25"/>
      <c r="H45" s="25"/>
      <c r="I45" s="25"/>
      <c r="J45" s="25"/>
    </row>
    <row r="46" spans="1:10" ht="12.75">
      <c r="A46" s="25"/>
      <c r="B46" s="25"/>
      <c r="C46" s="25"/>
      <c r="D46" s="25"/>
      <c r="E46" s="27"/>
      <c r="F46" s="25"/>
      <c r="G46" s="25"/>
      <c r="H46" s="25"/>
      <c r="I46" s="25"/>
      <c r="J46" s="25"/>
    </row>
    <row r="47" spans="1:10" ht="12.75">
      <c r="A47" s="25"/>
      <c r="B47" s="25"/>
      <c r="C47" s="25"/>
      <c r="D47" s="25"/>
      <c r="E47" s="27"/>
      <c r="F47" s="25"/>
      <c r="G47" s="25"/>
      <c r="H47" s="25"/>
      <c r="I47" s="25"/>
      <c r="J47" s="25"/>
    </row>
    <row r="48" spans="1:10" ht="12.75">
      <c r="A48" s="25"/>
      <c r="B48" s="25"/>
      <c r="C48" s="25"/>
      <c r="D48" s="25"/>
      <c r="E48" s="27"/>
      <c r="F48" s="25"/>
      <c r="G48" s="25"/>
      <c r="H48" s="25"/>
      <c r="I48" s="25"/>
      <c r="J48" s="25"/>
    </row>
    <row r="49" spans="1:10" ht="12.75">
      <c r="A49" s="25"/>
      <c r="B49" s="25"/>
      <c r="C49" s="25"/>
      <c r="D49" s="25"/>
      <c r="E49" s="27"/>
      <c r="F49" s="25"/>
      <c r="G49" s="25"/>
      <c r="H49" s="25"/>
      <c r="I49" s="25"/>
      <c r="J49" s="25"/>
    </row>
    <row r="50" spans="1:10" ht="12.75">
      <c r="A50" s="25"/>
      <c r="B50" s="25"/>
      <c r="C50" s="25"/>
      <c r="D50" s="25"/>
      <c r="E50" s="27"/>
      <c r="F50" s="25"/>
      <c r="G50" s="25"/>
      <c r="H50" s="25"/>
      <c r="I50" s="25"/>
      <c r="J50" s="25"/>
    </row>
    <row r="51" spans="1:10" ht="12.75">
      <c r="A51" s="25"/>
      <c r="B51" s="25"/>
      <c r="C51" s="25"/>
      <c r="D51" s="25"/>
      <c r="E51" s="27"/>
      <c r="F51" s="25"/>
      <c r="G51" s="25"/>
      <c r="H51" s="25"/>
      <c r="I51" s="25"/>
      <c r="J51" s="25"/>
    </row>
    <row r="52" spans="1:10" ht="12.75">
      <c r="A52" s="25"/>
      <c r="B52" s="25"/>
      <c r="C52" s="25"/>
      <c r="D52" s="25"/>
      <c r="E52" s="27"/>
      <c r="F52" s="25"/>
      <c r="G52" s="25"/>
      <c r="H52" s="25"/>
      <c r="I52" s="25"/>
      <c r="J52" s="25"/>
    </row>
    <row r="53" spans="1:10" ht="12.75">
      <c r="A53" s="25"/>
      <c r="B53" s="25"/>
      <c r="C53" s="25"/>
      <c r="D53" s="25"/>
      <c r="E53" s="27"/>
      <c r="F53" s="25"/>
      <c r="G53" s="25"/>
      <c r="H53" s="25"/>
      <c r="I53" s="25"/>
      <c r="J53" s="25"/>
    </row>
    <row r="54" spans="1:10" ht="12.75">
      <c r="A54" s="25"/>
      <c r="B54" s="25"/>
      <c r="C54" s="25"/>
      <c r="D54" s="25"/>
      <c r="E54" s="27"/>
      <c r="F54" s="25"/>
      <c r="G54" s="25"/>
      <c r="H54" s="25"/>
      <c r="I54" s="25"/>
      <c r="J54" s="25"/>
    </row>
    <row r="55" spans="1:10" ht="12.75">
      <c r="A55" s="25"/>
      <c r="B55" s="25"/>
      <c r="C55" s="25"/>
      <c r="D55" s="25"/>
      <c r="E55" s="27"/>
      <c r="F55" s="25"/>
      <c r="G55" s="25"/>
      <c r="H55" s="25"/>
      <c r="I55" s="25"/>
      <c r="J55" s="25"/>
    </row>
    <row r="56" spans="1:10" ht="12.75">
      <c r="A56" s="25"/>
      <c r="B56" s="25"/>
      <c r="C56" s="25"/>
      <c r="D56" s="25"/>
      <c r="E56" s="27"/>
      <c r="F56" s="25"/>
      <c r="G56" s="25"/>
      <c r="H56" s="25"/>
      <c r="I56" s="25"/>
      <c r="J56" s="25"/>
    </row>
    <row r="57" spans="1:10" ht="12.75">
      <c r="A57" s="24"/>
      <c r="B57" s="24"/>
      <c r="C57" s="24"/>
      <c r="D57" s="24"/>
      <c r="E57" s="58"/>
      <c r="F57" s="24"/>
      <c r="G57" s="24"/>
      <c r="H57" s="24"/>
      <c r="I57" s="24"/>
      <c r="J57" s="24"/>
    </row>
    <row r="58" spans="1:10" ht="12.75">
      <c r="A58" s="24"/>
      <c r="B58" s="24"/>
      <c r="C58" s="24"/>
      <c r="D58" s="24"/>
      <c r="E58" s="58"/>
      <c r="F58" s="24"/>
      <c r="G58" s="24"/>
      <c r="H58" s="24"/>
      <c r="I58" s="24"/>
      <c r="J58" s="24"/>
    </row>
    <row r="59" spans="1:10" ht="12.75">
      <c r="A59" s="24"/>
      <c r="B59" s="24"/>
      <c r="C59" s="24"/>
      <c r="D59" s="24"/>
      <c r="E59" s="58"/>
      <c r="F59" s="24"/>
      <c r="G59" s="24"/>
      <c r="H59" s="24"/>
      <c r="I59" s="24"/>
      <c r="J59" s="24"/>
    </row>
    <row r="60" spans="1:10" ht="12.75">
      <c r="A60" s="24"/>
      <c r="B60" s="24"/>
      <c r="C60" s="24"/>
      <c r="D60" s="24"/>
      <c r="E60" s="58"/>
      <c r="F60" s="24"/>
      <c r="G60" s="24"/>
      <c r="H60" s="24"/>
      <c r="I60" s="24"/>
      <c r="J60" s="24"/>
    </row>
    <row r="61" spans="1:10" ht="12.75">
      <c r="A61" s="24"/>
      <c r="B61" s="24"/>
      <c r="C61" s="24"/>
      <c r="D61" s="24"/>
      <c r="E61" s="58"/>
      <c r="F61" s="24"/>
      <c r="G61" s="24"/>
      <c r="H61" s="24"/>
      <c r="I61" s="24"/>
      <c r="J61" s="24"/>
    </row>
    <row r="62" spans="1:10" ht="12.75">
      <c r="A62" s="24"/>
      <c r="B62" s="24"/>
      <c r="C62" s="24"/>
      <c r="D62" s="24"/>
      <c r="E62" s="58"/>
      <c r="F62" s="24"/>
      <c r="G62" s="24"/>
      <c r="H62" s="24"/>
      <c r="I62" s="24"/>
      <c r="J62" s="24"/>
    </row>
    <row r="63" spans="1:10" ht="12.75">
      <c r="A63" s="24"/>
      <c r="B63" s="24"/>
      <c r="C63" s="24"/>
      <c r="D63" s="24"/>
      <c r="E63" s="58"/>
      <c r="F63" s="24"/>
      <c r="G63" s="24"/>
      <c r="H63" s="24"/>
      <c r="I63" s="24"/>
      <c r="J63" s="24"/>
    </row>
    <row r="64" spans="1:10" ht="12.75">
      <c r="A64" s="24"/>
      <c r="B64" s="24"/>
      <c r="C64" s="24"/>
      <c r="D64" s="24"/>
      <c r="E64" s="58"/>
      <c r="F64" s="24"/>
      <c r="G64" s="24"/>
      <c r="H64" s="24"/>
      <c r="I64" s="24"/>
      <c r="J64" s="24"/>
    </row>
    <row r="65" spans="1:10" ht="12.75">
      <c r="A65" s="24"/>
      <c r="B65" s="24"/>
      <c r="C65" s="24"/>
      <c r="D65" s="24"/>
      <c r="E65" s="58"/>
      <c r="F65" s="24"/>
      <c r="G65" s="24"/>
      <c r="H65" s="24"/>
      <c r="I65" s="24"/>
      <c r="J65" s="24"/>
    </row>
    <row r="66" spans="1:10" ht="12.75">
      <c r="A66" s="24"/>
      <c r="B66" s="24"/>
      <c r="C66" s="24"/>
      <c r="D66" s="24"/>
      <c r="E66" s="58"/>
      <c r="F66" s="24"/>
      <c r="G66" s="24"/>
      <c r="H66" s="24"/>
      <c r="I66" s="24"/>
      <c r="J66" s="24"/>
    </row>
    <row r="67" spans="1:10" ht="12.75">
      <c r="A67" s="24"/>
      <c r="B67" s="24"/>
      <c r="C67" s="24"/>
      <c r="D67" s="24"/>
      <c r="E67" s="58"/>
      <c r="F67" s="24"/>
      <c r="G67" s="24"/>
      <c r="H67" s="24"/>
      <c r="I67" s="24"/>
      <c r="J67" s="24"/>
    </row>
    <row r="68" spans="1:10" ht="12.75">
      <c r="A68" s="24"/>
      <c r="B68" s="24"/>
      <c r="C68" s="24"/>
      <c r="D68" s="24"/>
      <c r="E68" s="58"/>
      <c r="F68" s="24"/>
      <c r="G68" s="24"/>
      <c r="H68" s="24"/>
      <c r="I68" s="24"/>
      <c r="J68" s="24"/>
    </row>
    <row r="69" spans="1:10" ht="12.75">
      <c r="A69" s="24"/>
      <c r="B69" s="24"/>
      <c r="C69" s="24"/>
      <c r="D69" s="24"/>
      <c r="E69" s="58"/>
      <c r="F69" s="24"/>
      <c r="G69" s="24"/>
      <c r="H69" s="24"/>
      <c r="I69" s="24"/>
      <c r="J69" s="24"/>
    </row>
    <row r="70" spans="1:10" ht="12.75">
      <c r="A70" s="24"/>
      <c r="B70" s="24"/>
      <c r="C70" s="24"/>
      <c r="D70" s="24"/>
      <c r="E70" s="58"/>
      <c r="F70" s="24"/>
      <c r="G70" s="24"/>
      <c r="H70" s="24"/>
      <c r="I70" s="24"/>
      <c r="J70" s="24"/>
    </row>
    <row r="71" spans="1:10" ht="12.75">
      <c r="A71" s="24"/>
      <c r="B71" s="24"/>
      <c r="C71" s="24"/>
      <c r="D71" s="24"/>
      <c r="E71" s="58"/>
      <c r="F71" s="24"/>
      <c r="G71" s="24"/>
      <c r="H71" s="24"/>
      <c r="I71" s="24"/>
      <c r="J71" s="24"/>
    </row>
    <row r="72" spans="1:10" ht="12.75">
      <c r="A72" s="24"/>
      <c r="B72" s="24"/>
      <c r="C72" s="24"/>
      <c r="D72" s="24"/>
      <c r="E72" s="58"/>
      <c r="F72" s="24"/>
      <c r="G72" s="24"/>
      <c r="H72" s="24"/>
      <c r="I72" s="24"/>
      <c r="J72" s="24"/>
    </row>
    <row r="73" spans="1:10" ht="12.75">
      <c r="A73" s="24"/>
      <c r="B73" s="24"/>
      <c r="C73" s="24"/>
      <c r="D73" s="24"/>
      <c r="E73" s="58"/>
      <c r="F73" s="24"/>
      <c r="G73" s="24"/>
      <c r="H73" s="24"/>
      <c r="I73" s="24"/>
      <c r="J73" s="24"/>
    </row>
    <row r="74" spans="1:10" ht="12.75">
      <c r="A74" s="24"/>
      <c r="B74" s="24"/>
      <c r="C74" s="24"/>
      <c r="D74" s="24"/>
      <c r="E74" s="58"/>
      <c r="F74" s="24"/>
      <c r="G74" s="24"/>
      <c r="H74" s="24"/>
      <c r="I74" s="24"/>
      <c r="J74" s="24"/>
    </row>
    <row r="75" spans="1:10" ht="12.75">
      <c r="A75" s="24"/>
      <c r="B75" s="24"/>
      <c r="C75" s="24"/>
      <c r="D75" s="24"/>
      <c r="E75" s="58"/>
      <c r="F75" s="24"/>
      <c r="G75" s="24"/>
      <c r="H75" s="24"/>
      <c r="I75" s="24"/>
      <c r="J75" s="24"/>
    </row>
    <row r="76" spans="1:10" ht="12.75">
      <c r="A76" s="24"/>
      <c r="B76" s="24"/>
      <c r="C76" s="24"/>
      <c r="D76" s="24"/>
      <c r="E76" s="58"/>
      <c r="F76" s="24"/>
      <c r="G76" s="24"/>
      <c r="H76" s="24"/>
      <c r="I76" s="24"/>
      <c r="J76" s="24"/>
    </row>
    <row r="77" spans="1:10" ht="12.75">
      <c r="A77" s="24"/>
      <c r="B77" s="24"/>
      <c r="C77" s="24"/>
      <c r="D77" s="24"/>
      <c r="E77" s="58"/>
      <c r="F77" s="24"/>
      <c r="G77" s="24"/>
      <c r="H77" s="24"/>
      <c r="I77" s="24"/>
      <c r="J77" s="24"/>
    </row>
    <row r="78" spans="1:10" ht="12.75">
      <c r="A78" s="24"/>
      <c r="B78" s="24"/>
      <c r="C78" s="24"/>
      <c r="D78" s="24"/>
      <c r="E78" s="58"/>
      <c r="F78" s="24"/>
      <c r="G78" s="24"/>
      <c r="H78" s="24"/>
      <c r="I78" s="24"/>
      <c r="J78" s="24"/>
    </row>
    <row r="79" spans="1:10" ht="12.75">
      <c r="A79" s="24"/>
      <c r="B79" s="24"/>
      <c r="C79" s="24"/>
      <c r="D79" s="24"/>
      <c r="E79" s="58"/>
      <c r="F79" s="24"/>
      <c r="G79" s="24"/>
      <c r="H79" s="24"/>
      <c r="I79" s="24"/>
      <c r="J79" s="24"/>
    </row>
    <row r="80" spans="1:10" ht="12.75">
      <c r="A80" s="24"/>
      <c r="B80" s="24"/>
      <c r="C80" s="24"/>
      <c r="D80" s="24"/>
      <c r="E80" s="58"/>
      <c r="F80" s="24"/>
      <c r="G80" s="24"/>
      <c r="H80" s="24"/>
      <c r="I80" s="24"/>
      <c r="J80" s="24"/>
    </row>
    <row r="81" spans="1:10" ht="12.75">
      <c r="A81" s="24"/>
      <c r="B81" s="24"/>
      <c r="C81" s="24"/>
      <c r="D81" s="24"/>
      <c r="E81" s="58"/>
      <c r="F81" s="24"/>
      <c r="G81" s="24"/>
      <c r="H81" s="24"/>
      <c r="I81" s="24"/>
      <c r="J81" s="24"/>
    </row>
    <row r="82" spans="1:10" ht="12.75">
      <c r="A82" s="24"/>
      <c r="B82" s="24"/>
      <c r="C82" s="24"/>
      <c r="D82" s="24"/>
      <c r="E82" s="58"/>
      <c r="F82" s="24"/>
      <c r="G82" s="24"/>
      <c r="H82" s="24"/>
      <c r="I82" s="24"/>
      <c r="J82" s="24"/>
    </row>
    <row r="83" spans="1:10" ht="12.75">
      <c r="A83" s="24"/>
      <c r="B83" s="24"/>
      <c r="C83" s="24"/>
      <c r="D83" s="24"/>
      <c r="E83" s="58"/>
      <c r="F83" s="24"/>
      <c r="G83" s="24"/>
      <c r="H83" s="24"/>
      <c r="I83" s="24"/>
      <c r="J83" s="24"/>
    </row>
    <row r="84" spans="1:10" ht="12.75">
      <c r="A84" s="24"/>
      <c r="B84" s="24"/>
      <c r="C84" s="24"/>
      <c r="D84" s="24"/>
      <c r="E84" s="58"/>
      <c r="F84" s="24"/>
      <c r="G84" s="24"/>
      <c r="H84" s="24"/>
      <c r="I84" s="24"/>
      <c r="J84" s="24"/>
    </row>
    <row r="85" spans="1:10" ht="12.75">
      <c r="A85" s="24"/>
      <c r="B85" s="24"/>
      <c r="C85" s="24"/>
      <c r="D85" s="24"/>
      <c r="E85" s="58"/>
      <c r="F85" s="24"/>
      <c r="G85" s="24"/>
      <c r="H85" s="24"/>
      <c r="I85" s="24"/>
      <c r="J85" s="24"/>
    </row>
    <row r="86" spans="1:10" ht="12.75">
      <c r="A86" s="24"/>
      <c r="B86" s="24"/>
      <c r="C86" s="24"/>
      <c r="D86" s="24"/>
      <c r="E86" s="58"/>
      <c r="F86" s="24"/>
      <c r="G86" s="24"/>
      <c r="H86" s="24"/>
      <c r="I86" s="24"/>
      <c r="J86" s="24"/>
    </row>
    <row r="87" spans="1:10" ht="12.75">
      <c r="A87" s="24"/>
      <c r="B87" s="24"/>
      <c r="C87" s="24"/>
      <c r="D87" s="24"/>
      <c r="E87" s="58"/>
      <c r="F87" s="24"/>
      <c r="G87" s="24"/>
      <c r="H87" s="24"/>
      <c r="I87" s="24"/>
      <c r="J87" s="24"/>
    </row>
    <row r="88" spans="1:10" ht="12.75">
      <c r="A88" s="24"/>
      <c r="B88" s="24"/>
      <c r="C88" s="24"/>
      <c r="D88" s="24"/>
      <c r="E88" s="58"/>
      <c r="F88" s="24"/>
      <c r="G88" s="24"/>
      <c r="H88" s="24"/>
      <c r="I88" s="24"/>
      <c r="J88" s="24"/>
    </row>
    <row r="89" spans="1:10" ht="12.75">
      <c r="A89" s="24"/>
      <c r="B89" s="24"/>
      <c r="C89" s="24"/>
      <c r="D89" s="24"/>
      <c r="E89" s="58"/>
      <c r="F89" s="24"/>
      <c r="G89" s="24"/>
      <c r="H89" s="24"/>
      <c r="I89" s="24"/>
      <c r="J89" s="24"/>
    </row>
    <row r="90" spans="1:10" ht="12.75">
      <c r="A90" s="24"/>
      <c r="B90" s="24"/>
      <c r="C90" s="24"/>
      <c r="D90" s="24"/>
      <c r="E90" s="58"/>
      <c r="F90" s="24"/>
      <c r="G90" s="24"/>
      <c r="H90" s="24"/>
      <c r="I90" s="24"/>
      <c r="J90" s="24"/>
    </row>
    <row r="91" spans="1:10" ht="12.75">
      <c r="A91" s="24"/>
      <c r="B91" s="24"/>
      <c r="C91" s="24"/>
      <c r="D91" s="24"/>
      <c r="E91" s="58"/>
      <c r="F91" s="24"/>
      <c r="G91" s="24"/>
      <c r="H91" s="24"/>
      <c r="I91" s="24"/>
      <c r="J91" s="24"/>
    </row>
    <row r="92" spans="1:10" ht="12.75">
      <c r="A92" s="24"/>
      <c r="B92" s="24"/>
      <c r="C92" s="24"/>
      <c r="D92" s="24"/>
      <c r="E92" s="58"/>
      <c r="F92" s="24"/>
      <c r="G92" s="24"/>
      <c r="H92" s="24"/>
      <c r="I92" s="24"/>
      <c r="J92" s="24"/>
    </row>
    <row r="93" spans="1:10" ht="12.75">
      <c r="A93" s="24"/>
      <c r="B93" s="24"/>
      <c r="C93" s="24"/>
      <c r="D93" s="24"/>
      <c r="E93" s="58"/>
      <c r="F93" s="24"/>
      <c r="G93" s="24"/>
      <c r="H93" s="24"/>
      <c r="I93" s="24"/>
      <c r="J93" s="24"/>
    </row>
    <row r="94" spans="1:10" ht="12.75">
      <c r="A94" s="24"/>
      <c r="B94" s="24"/>
      <c r="C94" s="24"/>
      <c r="D94" s="24"/>
      <c r="E94" s="58"/>
      <c r="F94" s="24"/>
      <c r="G94" s="24"/>
      <c r="H94" s="24"/>
      <c r="I94" s="24"/>
      <c r="J94" s="24"/>
    </row>
    <row r="95" spans="1:10" ht="12.75">
      <c r="A95" s="24"/>
      <c r="B95" s="24"/>
      <c r="C95" s="24"/>
      <c r="D95" s="24"/>
      <c r="E95" s="58"/>
      <c r="F95" s="24"/>
      <c r="G95" s="24"/>
      <c r="H95" s="24"/>
      <c r="I95" s="24"/>
      <c r="J95" s="24"/>
    </row>
    <row r="96" spans="1:10" ht="12.75">
      <c r="A96" s="24"/>
      <c r="B96" s="24"/>
      <c r="C96" s="24"/>
      <c r="D96" s="24"/>
      <c r="E96" s="58"/>
      <c r="F96" s="24"/>
      <c r="G96" s="24"/>
      <c r="H96" s="24"/>
      <c r="I96" s="24"/>
      <c r="J96" s="24"/>
    </row>
    <row r="97" spans="1:10" ht="12.75">
      <c r="A97" s="24"/>
      <c r="B97" s="24"/>
      <c r="C97" s="24"/>
      <c r="D97" s="24"/>
      <c r="E97" s="58"/>
      <c r="F97" s="24"/>
      <c r="G97" s="24"/>
      <c r="H97" s="24"/>
      <c r="I97" s="24"/>
      <c r="J97" s="24"/>
    </row>
    <row r="98" spans="1:10" ht="12.75">
      <c r="A98" s="24"/>
      <c r="B98" s="24"/>
      <c r="C98" s="24"/>
      <c r="D98" s="24"/>
      <c r="E98" s="58"/>
      <c r="F98" s="24"/>
      <c r="G98" s="24"/>
      <c r="H98" s="24"/>
      <c r="I98" s="24"/>
      <c r="J98" s="24"/>
    </row>
    <row r="99" spans="1:10" ht="12.75">
      <c r="A99" s="24"/>
      <c r="B99" s="24"/>
      <c r="C99" s="24"/>
      <c r="D99" s="24"/>
      <c r="E99" s="58"/>
      <c r="F99" s="24"/>
      <c r="G99" s="24"/>
      <c r="H99" s="24"/>
      <c r="I99" s="24"/>
      <c r="J99" s="24"/>
    </row>
    <row r="100" spans="1:10" ht="12.75">
      <c r="A100" s="24"/>
      <c r="B100" s="24"/>
      <c r="C100" s="24"/>
      <c r="D100" s="24"/>
      <c r="E100" s="58"/>
      <c r="F100" s="24"/>
      <c r="G100" s="24"/>
      <c r="H100" s="24"/>
      <c r="I100" s="24"/>
      <c r="J100" s="24"/>
    </row>
    <row r="101" spans="1:10" ht="12.75">
      <c r="A101" s="24"/>
      <c r="B101" s="24"/>
      <c r="C101" s="24"/>
      <c r="D101" s="24"/>
      <c r="E101" s="58"/>
      <c r="F101" s="24"/>
      <c r="G101" s="24"/>
      <c r="H101" s="24"/>
      <c r="I101" s="24"/>
      <c r="J101" s="24"/>
    </row>
    <row r="102" spans="1:10" ht="12.75">
      <c r="A102" s="24"/>
      <c r="B102" s="24"/>
      <c r="C102" s="24"/>
      <c r="D102" s="24"/>
      <c r="E102" s="58"/>
      <c r="F102" s="24"/>
      <c r="G102" s="24"/>
      <c r="H102" s="24"/>
      <c r="I102" s="24"/>
      <c r="J102" s="24"/>
    </row>
    <row r="103" spans="1:10" ht="12.75">
      <c r="A103" s="24"/>
      <c r="B103" s="24"/>
      <c r="C103" s="24"/>
      <c r="D103" s="24"/>
      <c r="E103" s="58"/>
      <c r="F103" s="24"/>
      <c r="G103" s="24"/>
      <c r="H103" s="24"/>
      <c r="I103" s="24"/>
      <c r="J103" s="24"/>
    </row>
    <row r="104" spans="1:10" ht="12.75">
      <c r="A104" s="24"/>
      <c r="B104" s="24"/>
      <c r="C104" s="24"/>
      <c r="D104" s="24"/>
      <c r="E104" s="58"/>
      <c r="F104" s="24"/>
      <c r="G104" s="24"/>
      <c r="H104" s="24"/>
      <c r="I104" s="24"/>
      <c r="J104" s="24"/>
    </row>
    <row r="105" spans="1:10" ht="12.75">
      <c r="A105" s="24"/>
      <c r="B105" s="24"/>
      <c r="C105" s="24"/>
      <c r="D105" s="24"/>
      <c r="E105" s="58"/>
      <c r="F105" s="24"/>
      <c r="G105" s="24"/>
      <c r="H105" s="24"/>
      <c r="I105" s="24"/>
      <c r="J105" s="24"/>
    </row>
    <row r="106" spans="1:10" ht="12.75">
      <c r="A106" s="24"/>
      <c r="B106" s="24"/>
      <c r="C106" s="24"/>
      <c r="D106" s="24"/>
      <c r="E106" s="58"/>
      <c r="F106" s="24"/>
      <c r="G106" s="24"/>
      <c r="H106" s="24"/>
      <c r="I106" s="24"/>
      <c r="J106" s="24"/>
    </row>
    <row r="107" spans="1:10" ht="12.75">
      <c r="A107" s="24"/>
      <c r="B107" s="24"/>
      <c r="C107" s="24"/>
      <c r="D107" s="24"/>
      <c r="E107" s="58"/>
      <c r="F107" s="24"/>
      <c r="G107" s="24"/>
      <c r="H107" s="24"/>
      <c r="I107" s="24"/>
      <c r="J107" s="24"/>
    </row>
    <row r="108" spans="1:10" ht="12.75">
      <c r="A108" s="24"/>
      <c r="B108" s="24"/>
      <c r="C108" s="24"/>
      <c r="D108" s="24"/>
      <c r="E108" s="58"/>
      <c r="F108" s="24"/>
      <c r="G108" s="24"/>
      <c r="H108" s="24"/>
      <c r="I108" s="24"/>
      <c r="J108" s="24"/>
    </row>
    <row r="109" spans="1:10" ht="12.75">
      <c r="A109" s="24"/>
      <c r="B109" s="24"/>
      <c r="C109" s="24"/>
      <c r="D109" s="24"/>
      <c r="E109" s="58"/>
      <c r="F109" s="24"/>
      <c r="G109" s="24"/>
      <c r="H109" s="24"/>
      <c r="I109" s="24"/>
      <c r="J109" s="24"/>
    </row>
    <row r="110" spans="1:10" ht="12.75">
      <c r="A110" s="24"/>
      <c r="B110" s="24"/>
      <c r="C110" s="24"/>
      <c r="D110" s="24"/>
      <c r="E110" s="58"/>
      <c r="F110" s="24"/>
      <c r="G110" s="24"/>
      <c r="H110" s="24"/>
      <c r="I110" s="24"/>
      <c r="J110" s="24"/>
    </row>
    <row r="111" spans="1:10" ht="12.75">
      <c r="A111" s="24"/>
      <c r="B111" s="24"/>
      <c r="C111" s="24"/>
      <c r="D111" s="24"/>
      <c r="E111" s="58"/>
      <c r="F111" s="24"/>
      <c r="G111" s="24"/>
      <c r="H111" s="24"/>
      <c r="I111" s="24"/>
      <c r="J111" s="24"/>
    </row>
    <row r="112" spans="1:10" ht="12.75">
      <c r="A112" s="24"/>
      <c r="B112" s="24"/>
      <c r="C112" s="24"/>
      <c r="D112" s="24"/>
      <c r="E112" s="58"/>
      <c r="F112" s="24"/>
      <c r="G112" s="24"/>
      <c r="H112" s="24"/>
      <c r="I112" s="24"/>
      <c r="J112" s="24"/>
    </row>
  </sheetData>
  <sheetProtection/>
  <mergeCells count="27">
    <mergeCell ref="I1:J1"/>
    <mergeCell ref="G1:H1"/>
    <mergeCell ref="A1:F1"/>
    <mergeCell ref="D3:D4"/>
    <mergeCell ref="F3:F4"/>
    <mergeCell ref="A3:A4"/>
    <mergeCell ref="H3:H4"/>
    <mergeCell ref="I3:I4"/>
    <mergeCell ref="C3:C4"/>
    <mergeCell ref="J3:J4"/>
    <mergeCell ref="G3:G4"/>
    <mergeCell ref="B3:B4"/>
    <mergeCell ref="A21:D21"/>
    <mergeCell ref="A19:D19"/>
    <mergeCell ref="A17:D17"/>
    <mergeCell ref="A12:D12"/>
    <mergeCell ref="A14:D14"/>
    <mergeCell ref="A16:D16"/>
    <mergeCell ref="A10:D10"/>
    <mergeCell ref="A8:D8"/>
    <mergeCell ref="A22:D22"/>
    <mergeCell ref="A30:J30"/>
    <mergeCell ref="A29:J29"/>
    <mergeCell ref="A26:D26"/>
    <mergeCell ref="A24:D24"/>
    <mergeCell ref="A25:D25"/>
    <mergeCell ref="A28:D28"/>
  </mergeCells>
  <printOptions/>
  <pageMargins left="0.7086614173228347" right="0.7086614173228347" top="0.7480314960629921" bottom="0.7480314960629921" header="0.31496062992125984" footer="0.31496062992125984"/>
  <pageSetup horizontalDpi="300" verticalDpi="300" orientation="landscape" paperSize="9" scale="80" r:id="rId1"/>
  <rowBreaks count="1" manualBreakCount="1">
    <brk id="17" max="9" man="1"/>
  </rowBreaks>
</worksheet>
</file>

<file path=xl/worksheets/sheet2.xml><?xml version="1.0" encoding="utf-8"?>
<worksheet xmlns="http://schemas.openxmlformats.org/spreadsheetml/2006/main" xmlns:r="http://schemas.openxmlformats.org/officeDocument/2006/relationships">
  <dimension ref="A1:O38"/>
  <sheetViews>
    <sheetView showGridLines="0" view="pageBreakPreview" zoomScaleSheetLayoutView="100" zoomScalePageLayoutView="0" workbookViewId="0" topLeftCell="A1">
      <pane ySplit="4" topLeftCell="A28" activePane="bottomLeft" state="frozen"/>
      <selection pane="topLeft" activeCell="A1" sqref="A1"/>
      <selection pane="bottomLeft" activeCell="A1" sqref="A1:J34"/>
    </sheetView>
  </sheetViews>
  <sheetFormatPr defaultColWidth="9.140625" defaultRowHeight="12.75"/>
  <cols>
    <col min="1" max="1" width="42.7109375" style="0" customWidth="1"/>
    <col min="2" max="2" width="9.00390625" style="0" customWidth="1"/>
    <col min="3" max="3" width="10.421875" style="0" customWidth="1"/>
    <col min="4" max="4" width="38.421875" style="0" customWidth="1"/>
    <col min="5" max="5" width="12.8515625" style="0" customWidth="1"/>
    <col min="6" max="6" width="11.57421875" style="0" customWidth="1"/>
    <col min="7" max="7" width="10.7109375" style="0" customWidth="1"/>
    <col min="8" max="8" width="11.00390625" style="0" customWidth="1"/>
    <col min="9" max="9" width="11.57421875" style="0" customWidth="1"/>
    <col min="10" max="10" width="11.57421875" style="32" customWidth="1"/>
    <col min="11" max="14" width="11.57421875" style="0" hidden="1" customWidth="1"/>
  </cols>
  <sheetData>
    <row r="1" spans="1:14" s="1" customFormat="1" ht="21" customHeight="1">
      <c r="A1" s="143" t="s">
        <v>0</v>
      </c>
      <c r="B1" s="143"/>
      <c r="C1" s="143"/>
      <c r="D1" s="143"/>
      <c r="E1" s="143"/>
      <c r="F1" s="143"/>
      <c r="G1" s="122" t="s">
        <v>1</v>
      </c>
      <c r="H1" s="123"/>
      <c r="I1" s="113">
        <v>42835</v>
      </c>
      <c r="J1" s="113"/>
      <c r="K1" s="14"/>
      <c r="L1" s="14"/>
      <c r="M1" s="14"/>
      <c r="N1" s="14"/>
    </row>
    <row r="2" spans="1:14" ht="39.75" customHeight="1">
      <c r="A2" s="144" t="s">
        <v>90</v>
      </c>
      <c r="B2" s="119" t="s">
        <v>7</v>
      </c>
      <c r="C2" s="145" t="s">
        <v>21</v>
      </c>
      <c r="D2" s="146" t="s">
        <v>2</v>
      </c>
      <c r="E2" s="147" t="s">
        <v>69</v>
      </c>
      <c r="F2" s="148" t="s">
        <v>40</v>
      </c>
      <c r="G2" s="120" t="s">
        <v>8</v>
      </c>
      <c r="H2" s="119" t="s">
        <v>20</v>
      </c>
      <c r="I2" s="120" t="s">
        <v>36</v>
      </c>
      <c r="J2" s="149" t="s">
        <v>10</v>
      </c>
      <c r="K2" s="16"/>
      <c r="L2" s="16"/>
      <c r="M2" s="16"/>
      <c r="N2" s="16"/>
    </row>
    <row r="3" spans="1:14" ht="40.5" customHeight="1">
      <c r="A3" s="144"/>
      <c r="B3" s="119"/>
      <c r="C3" s="127"/>
      <c r="D3" s="146"/>
      <c r="E3" s="150"/>
      <c r="F3" s="148"/>
      <c r="G3" s="121"/>
      <c r="H3" s="119"/>
      <c r="I3" s="121"/>
      <c r="J3" s="149"/>
      <c r="K3" s="16"/>
      <c r="L3" s="16"/>
      <c r="M3" s="16"/>
      <c r="N3" s="16"/>
    </row>
    <row r="4" spans="1:14" ht="3.75" customHeight="1">
      <c r="A4" s="151"/>
      <c r="B4" s="152"/>
      <c r="C4" s="51"/>
      <c r="D4" s="152"/>
      <c r="E4" s="94"/>
      <c r="F4" s="95"/>
      <c r="G4" s="95"/>
      <c r="H4" s="94"/>
      <c r="I4" s="95"/>
      <c r="J4" s="153"/>
      <c r="K4" s="16"/>
      <c r="L4" s="16"/>
      <c r="M4" s="16"/>
      <c r="N4" s="16"/>
    </row>
    <row r="5" spans="1:14" ht="32.25" customHeight="1">
      <c r="A5" s="46" t="s">
        <v>203</v>
      </c>
      <c r="B5" s="46" t="s">
        <v>4</v>
      </c>
      <c r="C5" s="47" t="s">
        <v>204</v>
      </c>
      <c r="D5" s="154" t="s">
        <v>202</v>
      </c>
      <c r="E5" s="94"/>
      <c r="F5" s="95"/>
      <c r="G5" s="95"/>
      <c r="H5" s="94"/>
      <c r="I5" s="95"/>
      <c r="J5" s="153"/>
      <c r="K5" s="16"/>
      <c r="L5" s="16"/>
      <c r="M5" s="16"/>
      <c r="N5" s="16"/>
    </row>
    <row r="6" spans="1:15" ht="61.5" customHeight="1">
      <c r="A6" s="124" t="s">
        <v>205</v>
      </c>
      <c r="B6" s="125"/>
      <c r="C6" s="125"/>
      <c r="D6" s="125"/>
      <c r="E6" s="42">
        <v>6460</v>
      </c>
      <c r="F6" s="93">
        <v>6460</v>
      </c>
      <c r="G6" s="93">
        <v>4880</v>
      </c>
      <c r="H6" s="42">
        <v>0</v>
      </c>
      <c r="I6" s="93">
        <v>1580</v>
      </c>
      <c r="J6" s="155" t="s">
        <v>201</v>
      </c>
      <c r="K6" s="16"/>
      <c r="L6" s="16"/>
      <c r="M6" s="16"/>
      <c r="N6" s="16"/>
      <c r="O6" s="30"/>
    </row>
    <row r="7" spans="1:14" ht="31.5" customHeight="1">
      <c r="A7" s="46" t="s">
        <v>188</v>
      </c>
      <c r="B7" s="46" t="s">
        <v>4</v>
      </c>
      <c r="C7" s="47" t="s">
        <v>189</v>
      </c>
      <c r="D7" s="154" t="s">
        <v>190</v>
      </c>
      <c r="E7" s="94"/>
      <c r="F7" s="95"/>
      <c r="G7" s="95"/>
      <c r="H7" s="94"/>
      <c r="I7" s="95"/>
      <c r="J7" s="153"/>
      <c r="K7" s="16"/>
      <c r="L7" s="16"/>
      <c r="M7" s="16"/>
      <c r="N7" s="16"/>
    </row>
    <row r="8" spans="1:14" ht="60" customHeight="1">
      <c r="A8" s="124" t="s">
        <v>192</v>
      </c>
      <c r="B8" s="125"/>
      <c r="C8" s="125"/>
      <c r="D8" s="125"/>
      <c r="E8" s="42">
        <v>0</v>
      </c>
      <c r="F8" s="93">
        <v>8766</v>
      </c>
      <c r="G8" s="93">
        <v>7700</v>
      </c>
      <c r="H8" s="42">
        <v>0</v>
      </c>
      <c r="I8" s="93">
        <v>1066</v>
      </c>
      <c r="J8" s="155" t="s">
        <v>191</v>
      </c>
      <c r="K8" s="16"/>
      <c r="L8" s="16"/>
      <c r="M8" s="16"/>
      <c r="N8" s="16"/>
    </row>
    <row r="9" spans="1:14" ht="33" customHeight="1">
      <c r="A9" s="46" t="s">
        <v>184</v>
      </c>
      <c r="B9" s="46" t="s">
        <v>4</v>
      </c>
      <c r="C9" s="47" t="s">
        <v>185</v>
      </c>
      <c r="D9" s="154" t="s">
        <v>186</v>
      </c>
      <c r="E9" s="94"/>
      <c r="F9" s="95"/>
      <c r="G9" s="95"/>
      <c r="H9" s="94"/>
      <c r="I9" s="95"/>
      <c r="J9" s="153"/>
      <c r="K9" s="16"/>
      <c r="L9" s="16"/>
      <c r="M9" s="16"/>
      <c r="N9" s="16"/>
    </row>
    <row r="10" spans="1:14" ht="60" customHeight="1">
      <c r="A10" s="124" t="s">
        <v>193</v>
      </c>
      <c r="B10" s="125"/>
      <c r="C10" s="125"/>
      <c r="D10" s="125"/>
      <c r="E10" s="42">
        <v>15000</v>
      </c>
      <c r="F10" s="93">
        <v>12500</v>
      </c>
      <c r="G10" s="93">
        <v>12500</v>
      </c>
      <c r="H10" s="42">
        <v>0</v>
      </c>
      <c r="I10" s="93">
        <v>2500</v>
      </c>
      <c r="J10" s="155" t="s">
        <v>187</v>
      </c>
      <c r="K10" s="16"/>
      <c r="L10" s="16"/>
      <c r="M10" s="16"/>
      <c r="N10" s="16"/>
    </row>
    <row r="11" spans="1:14" ht="45.75" customHeight="1">
      <c r="A11" s="46" t="s">
        <v>215</v>
      </c>
      <c r="B11" s="46" t="s">
        <v>4</v>
      </c>
      <c r="C11" s="47" t="s">
        <v>216</v>
      </c>
      <c r="D11" s="154" t="s">
        <v>102</v>
      </c>
      <c r="E11" s="94"/>
      <c r="F11" s="95"/>
      <c r="G11" s="95"/>
      <c r="H11" s="94"/>
      <c r="I11" s="95"/>
      <c r="J11" s="153"/>
      <c r="K11" s="16"/>
      <c r="L11" s="16"/>
      <c r="M11" s="16"/>
      <c r="N11" s="16"/>
    </row>
    <row r="12" spans="1:14" ht="107.25" customHeight="1">
      <c r="A12" s="124" t="s">
        <v>217</v>
      </c>
      <c r="B12" s="125"/>
      <c r="C12" s="125"/>
      <c r="D12" s="125"/>
      <c r="E12" s="42">
        <v>301514.6</v>
      </c>
      <c r="F12" s="93">
        <v>324245</v>
      </c>
      <c r="G12" s="93">
        <v>257308.76</v>
      </c>
      <c r="H12" s="42">
        <v>0</v>
      </c>
      <c r="I12" s="93">
        <v>66936</v>
      </c>
      <c r="J12" s="155" t="s">
        <v>103</v>
      </c>
      <c r="K12" s="16"/>
      <c r="L12" s="16"/>
      <c r="M12" s="16"/>
      <c r="N12" s="16"/>
    </row>
    <row r="13" spans="1:14" ht="31.5" customHeight="1">
      <c r="A13" s="46" t="s">
        <v>91</v>
      </c>
      <c r="B13" s="46" t="s">
        <v>9</v>
      </c>
      <c r="C13" s="47" t="s">
        <v>92</v>
      </c>
      <c r="D13" s="46" t="s">
        <v>133</v>
      </c>
      <c r="E13" s="42"/>
      <c r="F13" s="93"/>
      <c r="G13" s="93"/>
      <c r="H13" s="42"/>
      <c r="I13" s="93"/>
      <c r="J13" s="155"/>
      <c r="K13" s="16"/>
      <c r="L13" s="16"/>
      <c r="M13" s="16"/>
      <c r="N13" s="16"/>
    </row>
    <row r="14" spans="1:14" ht="162" customHeight="1">
      <c r="A14" s="110" t="s">
        <v>180</v>
      </c>
      <c r="B14" s="110"/>
      <c r="C14" s="110"/>
      <c r="D14" s="110"/>
      <c r="E14" s="42">
        <v>0</v>
      </c>
      <c r="F14" s="42">
        <v>141496</v>
      </c>
      <c r="G14" s="93">
        <v>134421.2</v>
      </c>
      <c r="H14" s="42">
        <v>0</v>
      </c>
      <c r="I14" s="93">
        <v>7074.8</v>
      </c>
      <c r="J14" s="155" t="s">
        <v>168</v>
      </c>
      <c r="K14" s="16"/>
      <c r="L14" s="16"/>
      <c r="M14" s="16"/>
      <c r="N14" s="16"/>
    </row>
    <row r="15" spans="1:14" ht="30" customHeight="1">
      <c r="A15" s="46" t="s">
        <v>86</v>
      </c>
      <c r="B15" s="46" t="s">
        <v>9</v>
      </c>
      <c r="C15" s="47" t="s">
        <v>87</v>
      </c>
      <c r="D15" s="46" t="s">
        <v>133</v>
      </c>
      <c r="E15" s="42"/>
      <c r="F15" s="93"/>
      <c r="G15" s="93"/>
      <c r="H15" s="42"/>
      <c r="I15" s="93"/>
      <c r="J15" s="155"/>
      <c r="K15" s="16"/>
      <c r="L15" s="16"/>
      <c r="M15" s="16"/>
      <c r="N15" s="16"/>
    </row>
    <row r="16" spans="1:14" ht="97.5" customHeight="1">
      <c r="A16" s="110" t="s">
        <v>181</v>
      </c>
      <c r="B16" s="110"/>
      <c r="C16" s="110"/>
      <c r="D16" s="110"/>
      <c r="E16" s="42">
        <v>0</v>
      </c>
      <c r="F16" s="93">
        <v>85096</v>
      </c>
      <c r="G16" s="93">
        <v>80841</v>
      </c>
      <c r="H16" s="42">
        <v>0</v>
      </c>
      <c r="I16" s="93">
        <v>4255</v>
      </c>
      <c r="J16" s="155" t="s">
        <v>168</v>
      </c>
      <c r="K16" s="16"/>
      <c r="L16" s="16"/>
      <c r="M16" s="16"/>
      <c r="N16" s="16"/>
    </row>
    <row r="17" spans="1:14" ht="33.75" customHeight="1">
      <c r="A17" s="46" t="s">
        <v>83</v>
      </c>
      <c r="B17" s="46" t="s">
        <v>9</v>
      </c>
      <c r="C17" s="47" t="s">
        <v>84</v>
      </c>
      <c r="D17" s="46" t="s">
        <v>133</v>
      </c>
      <c r="E17" s="42"/>
      <c r="F17" s="93"/>
      <c r="G17" s="93"/>
      <c r="H17" s="42"/>
      <c r="I17" s="93"/>
      <c r="J17" s="156"/>
      <c r="K17" s="16"/>
      <c r="L17" s="16"/>
      <c r="M17" s="16"/>
      <c r="N17" s="16"/>
    </row>
    <row r="18" spans="1:14" ht="95.25" customHeight="1">
      <c r="A18" s="110" t="s">
        <v>178</v>
      </c>
      <c r="B18" s="110"/>
      <c r="C18" s="110"/>
      <c r="D18" s="110"/>
      <c r="E18" s="42">
        <v>35520</v>
      </c>
      <c r="F18" s="93">
        <v>177066</v>
      </c>
      <c r="G18" s="93">
        <v>168212.7</v>
      </c>
      <c r="H18" s="42">
        <v>0</v>
      </c>
      <c r="I18" s="93">
        <v>8853.3</v>
      </c>
      <c r="J18" s="156" t="s">
        <v>168</v>
      </c>
      <c r="K18" s="16"/>
      <c r="L18" s="16"/>
      <c r="M18" s="16"/>
      <c r="N18" s="16"/>
    </row>
    <row r="19" spans="1:14" ht="34.5" customHeight="1">
      <c r="A19" s="46" t="s">
        <v>82</v>
      </c>
      <c r="B19" s="46" t="s">
        <v>9</v>
      </c>
      <c r="C19" s="47" t="s">
        <v>85</v>
      </c>
      <c r="D19" s="46" t="s">
        <v>133</v>
      </c>
      <c r="E19" s="38"/>
      <c r="F19" s="38"/>
      <c r="G19" s="38"/>
      <c r="H19" s="38"/>
      <c r="I19" s="38"/>
      <c r="J19" s="39"/>
      <c r="K19" s="16"/>
      <c r="L19" s="16"/>
      <c r="M19" s="16"/>
      <c r="N19" s="16"/>
    </row>
    <row r="20" spans="1:14" ht="105.75" customHeight="1">
      <c r="A20" s="110" t="s">
        <v>179</v>
      </c>
      <c r="B20" s="110"/>
      <c r="C20" s="110"/>
      <c r="D20" s="110"/>
      <c r="E20" s="38">
        <v>0</v>
      </c>
      <c r="F20" s="38">
        <v>137246</v>
      </c>
      <c r="G20" s="38">
        <v>130383.7</v>
      </c>
      <c r="H20" s="38">
        <v>0</v>
      </c>
      <c r="I20" s="38">
        <v>6862.3</v>
      </c>
      <c r="J20" s="39" t="s">
        <v>168</v>
      </c>
      <c r="K20" s="16"/>
      <c r="L20" s="16"/>
      <c r="M20" s="16"/>
      <c r="N20" s="16"/>
    </row>
    <row r="21" spans="1:14" ht="36.75" customHeight="1">
      <c r="A21" s="46" t="s">
        <v>167</v>
      </c>
      <c r="B21" s="46" t="s">
        <v>4</v>
      </c>
      <c r="C21" s="47" t="s">
        <v>163</v>
      </c>
      <c r="D21" s="46" t="s">
        <v>164</v>
      </c>
      <c r="E21" s="38"/>
      <c r="F21" s="38"/>
      <c r="G21" s="38"/>
      <c r="H21" s="38"/>
      <c r="I21" s="93"/>
      <c r="J21" s="157"/>
      <c r="K21" s="16"/>
      <c r="L21" s="16"/>
      <c r="M21" s="16"/>
      <c r="N21" s="16"/>
    </row>
    <row r="22" spans="1:14" ht="114" customHeight="1">
      <c r="A22" s="110" t="s">
        <v>218</v>
      </c>
      <c r="B22" s="110"/>
      <c r="C22" s="110"/>
      <c r="D22" s="110"/>
      <c r="E22" s="38">
        <v>0</v>
      </c>
      <c r="F22" s="38"/>
      <c r="G22" s="38"/>
      <c r="H22" s="38"/>
      <c r="I22" s="38"/>
      <c r="J22" s="39" t="s">
        <v>165</v>
      </c>
      <c r="K22" s="16"/>
      <c r="L22" s="16"/>
      <c r="M22" s="16"/>
      <c r="N22" s="16"/>
    </row>
    <row r="23" spans="1:14" ht="32.25" customHeight="1">
      <c r="A23" s="46" t="s">
        <v>166</v>
      </c>
      <c r="B23" s="46" t="s">
        <v>4</v>
      </c>
      <c r="C23" s="47" t="s">
        <v>163</v>
      </c>
      <c r="D23" s="46" t="s">
        <v>164</v>
      </c>
      <c r="E23" s="38"/>
      <c r="F23" s="38"/>
      <c r="G23" s="38"/>
      <c r="H23" s="38"/>
      <c r="I23" s="93"/>
      <c r="J23" s="157"/>
      <c r="K23" s="16"/>
      <c r="L23" s="16"/>
      <c r="M23" s="16"/>
      <c r="N23" s="16"/>
    </row>
    <row r="24" spans="1:14" ht="97.5" customHeight="1">
      <c r="A24" s="110" t="s">
        <v>219</v>
      </c>
      <c r="B24" s="110"/>
      <c r="C24" s="110"/>
      <c r="D24" s="110"/>
      <c r="E24" s="38">
        <v>0</v>
      </c>
      <c r="F24" s="38"/>
      <c r="G24" s="38"/>
      <c r="H24" s="38"/>
      <c r="I24" s="38"/>
      <c r="J24" s="39" t="s">
        <v>165</v>
      </c>
      <c r="K24" s="16"/>
      <c r="L24" s="16"/>
      <c r="M24" s="16"/>
      <c r="N24" s="16"/>
    </row>
    <row r="25" spans="1:14" ht="47.25" customHeight="1">
      <c r="A25" s="46" t="s">
        <v>93</v>
      </c>
      <c r="B25" s="46" t="s">
        <v>9</v>
      </c>
      <c r="C25" s="47" t="s">
        <v>94</v>
      </c>
      <c r="D25" s="46" t="s">
        <v>95</v>
      </c>
      <c r="E25" s="38"/>
      <c r="F25" s="38"/>
      <c r="G25" s="38"/>
      <c r="H25" s="38"/>
      <c r="I25" s="93"/>
      <c r="J25" s="157"/>
      <c r="K25" s="16"/>
      <c r="L25" s="16"/>
      <c r="M25" s="16"/>
      <c r="N25" s="16"/>
    </row>
    <row r="26" spans="1:14" ht="87.75" customHeight="1">
      <c r="A26" s="110" t="s">
        <v>143</v>
      </c>
      <c r="B26" s="110"/>
      <c r="C26" s="110"/>
      <c r="D26" s="110"/>
      <c r="E26" s="38">
        <v>51473</v>
      </c>
      <c r="F26" s="38">
        <v>51473</v>
      </c>
      <c r="G26" s="38">
        <v>48899</v>
      </c>
      <c r="H26" s="43">
        <v>0</v>
      </c>
      <c r="I26" s="38">
        <v>2574</v>
      </c>
      <c r="J26" s="39" t="s">
        <v>96</v>
      </c>
      <c r="K26" s="16"/>
      <c r="L26" s="16"/>
      <c r="M26" s="16"/>
      <c r="N26" s="16"/>
    </row>
    <row r="27" spans="1:14" ht="35.25" customHeight="1">
      <c r="A27" s="46" t="s">
        <v>170</v>
      </c>
      <c r="B27" s="46" t="s">
        <v>9</v>
      </c>
      <c r="C27" s="47" t="s">
        <v>109</v>
      </c>
      <c r="D27" s="46" t="s">
        <v>133</v>
      </c>
      <c r="E27" s="87"/>
      <c r="F27" s="38"/>
      <c r="G27" s="38"/>
      <c r="H27" s="39"/>
      <c r="I27" s="49"/>
      <c r="J27" s="157"/>
      <c r="K27" s="16"/>
      <c r="L27" s="16"/>
      <c r="M27" s="16"/>
      <c r="N27" s="16"/>
    </row>
    <row r="28" spans="1:14" ht="129" customHeight="1">
      <c r="A28" s="110" t="s">
        <v>220</v>
      </c>
      <c r="B28" s="110"/>
      <c r="C28" s="110"/>
      <c r="D28" s="110"/>
      <c r="E28" s="38">
        <v>333799</v>
      </c>
      <c r="F28" s="38">
        <v>353086</v>
      </c>
      <c r="G28" s="38">
        <v>335431</v>
      </c>
      <c r="H28" s="43">
        <v>0</v>
      </c>
      <c r="I28" s="38">
        <v>17655</v>
      </c>
      <c r="J28" s="39" t="s">
        <v>142</v>
      </c>
      <c r="K28" s="16"/>
      <c r="L28" s="16"/>
      <c r="M28" s="16"/>
      <c r="N28" s="16"/>
    </row>
    <row r="29" spans="1:14" ht="41.25" customHeight="1">
      <c r="A29" s="46" t="s">
        <v>152</v>
      </c>
      <c r="B29" s="46" t="s">
        <v>9</v>
      </c>
      <c r="C29" s="47" t="s">
        <v>80</v>
      </c>
      <c r="D29" s="46" t="s">
        <v>78</v>
      </c>
      <c r="E29" s="52"/>
      <c r="F29" s="38"/>
      <c r="G29" s="39"/>
      <c r="H29" s="39"/>
      <c r="I29" s="39"/>
      <c r="J29" s="39"/>
      <c r="K29" s="16"/>
      <c r="L29" s="16"/>
      <c r="M29" s="16"/>
      <c r="N29" s="16"/>
    </row>
    <row r="30" spans="1:14" ht="36" customHeight="1">
      <c r="A30" s="110" t="s">
        <v>153</v>
      </c>
      <c r="B30" s="110"/>
      <c r="C30" s="110"/>
      <c r="D30" s="110"/>
      <c r="E30" s="87">
        <v>0</v>
      </c>
      <c r="F30" s="38">
        <v>16827</v>
      </c>
      <c r="G30" s="38">
        <v>15000</v>
      </c>
      <c r="H30" s="38">
        <v>0</v>
      </c>
      <c r="I30" s="38">
        <v>1827</v>
      </c>
      <c r="J30" s="39" t="s">
        <v>161</v>
      </c>
      <c r="K30" s="16"/>
      <c r="L30" s="16"/>
      <c r="M30" s="16"/>
      <c r="N30" s="16"/>
    </row>
    <row r="31" spans="1:14" ht="27.75" customHeight="1">
      <c r="A31" s="46" t="s">
        <v>76</v>
      </c>
      <c r="B31" s="46" t="s">
        <v>9</v>
      </c>
      <c r="C31" s="47" t="s">
        <v>75</v>
      </c>
      <c r="D31" s="46" t="s">
        <v>72</v>
      </c>
      <c r="E31" s="87"/>
      <c r="F31" s="38"/>
      <c r="G31" s="38"/>
      <c r="H31" s="39"/>
      <c r="I31" s="49"/>
      <c r="J31" s="157"/>
      <c r="K31" s="16"/>
      <c r="L31" s="16"/>
      <c r="M31" s="16"/>
      <c r="N31" s="16"/>
    </row>
    <row r="32" spans="1:14" ht="87" customHeight="1">
      <c r="A32" s="110" t="s">
        <v>221</v>
      </c>
      <c r="B32" s="110"/>
      <c r="C32" s="110"/>
      <c r="D32" s="110"/>
      <c r="E32" s="38">
        <v>5000</v>
      </c>
      <c r="F32" s="38">
        <v>25000</v>
      </c>
      <c r="G32" s="38">
        <v>5000</v>
      </c>
      <c r="H32" s="43">
        <v>0</v>
      </c>
      <c r="I32" s="38">
        <v>20000</v>
      </c>
      <c r="J32" s="39" t="s">
        <v>77</v>
      </c>
      <c r="K32" s="16"/>
      <c r="L32" s="16"/>
      <c r="M32" s="16"/>
      <c r="N32" s="16"/>
    </row>
    <row r="33" spans="1:14" ht="35.25" customHeight="1">
      <c r="A33" s="46" t="s">
        <v>48</v>
      </c>
      <c r="B33" s="46" t="s">
        <v>9</v>
      </c>
      <c r="C33" s="47" t="s">
        <v>122</v>
      </c>
      <c r="D33" s="46" t="s">
        <v>43</v>
      </c>
      <c r="E33" s="134"/>
      <c r="F33" s="71"/>
      <c r="G33" s="71"/>
      <c r="H33" s="72"/>
      <c r="I33" s="73"/>
      <c r="J33" s="39"/>
      <c r="K33" s="16"/>
      <c r="L33" s="16"/>
      <c r="M33" s="16"/>
      <c r="N33" s="16"/>
    </row>
    <row r="34" spans="1:14" ht="33" customHeight="1">
      <c r="A34" s="128" t="s">
        <v>88</v>
      </c>
      <c r="B34" s="129"/>
      <c r="C34" s="129"/>
      <c r="D34" s="130"/>
      <c r="E34" s="38">
        <v>0</v>
      </c>
      <c r="F34" s="38">
        <v>199560</v>
      </c>
      <c r="G34" s="38">
        <v>189582</v>
      </c>
      <c r="H34" s="39"/>
      <c r="I34" s="38">
        <v>9978</v>
      </c>
      <c r="J34" s="39" t="s">
        <v>50</v>
      </c>
      <c r="K34" s="16"/>
      <c r="L34" s="16"/>
      <c r="M34" s="16"/>
      <c r="N34" s="16"/>
    </row>
    <row r="35" spans="1:14" ht="26.25" customHeight="1" hidden="1">
      <c r="A35" s="126" t="s">
        <v>39</v>
      </c>
      <c r="B35" s="126"/>
      <c r="C35" s="126"/>
      <c r="D35" s="126"/>
      <c r="E35" s="83">
        <f>SUM(E4:E34)</f>
        <v>748766.6</v>
      </c>
      <c r="F35" s="83">
        <f>SUM(F4:F34)</f>
        <v>1538821</v>
      </c>
      <c r="G35" s="83">
        <f>SUM(G4:G34)</f>
        <v>1390159.3599999999</v>
      </c>
      <c r="H35" s="83">
        <f>SUM(H4:H34)</f>
        <v>0</v>
      </c>
      <c r="I35" s="83">
        <f>SUM(I4:I34)</f>
        <v>151161.40000000002</v>
      </c>
      <c r="J35" s="84"/>
      <c r="K35" s="16"/>
      <c r="L35" s="16"/>
      <c r="M35" s="16"/>
      <c r="N35" s="16"/>
    </row>
    <row r="36" spans="1:9" ht="12.75">
      <c r="A36" s="59"/>
      <c r="B36" s="59"/>
      <c r="C36" s="59"/>
      <c r="D36" s="59"/>
      <c r="E36" s="59"/>
      <c r="F36" s="59"/>
      <c r="G36" s="59"/>
      <c r="H36" s="59"/>
      <c r="I36" s="59"/>
    </row>
    <row r="37" ht="12.75">
      <c r="G37" s="30"/>
    </row>
    <row r="38" spans="4:5" ht="15">
      <c r="D38" s="31"/>
      <c r="E38" s="31"/>
    </row>
  </sheetData>
  <sheetProtection/>
  <mergeCells count="29">
    <mergeCell ref="A35:D35"/>
    <mergeCell ref="C2:C3"/>
    <mergeCell ref="D2:D3"/>
    <mergeCell ref="G2:G3"/>
    <mergeCell ref="A34:D34"/>
    <mergeCell ref="A2:A3"/>
    <mergeCell ref="A24:D24"/>
    <mergeCell ref="A22:D22"/>
    <mergeCell ref="A20:D20"/>
    <mergeCell ref="A32:D32"/>
    <mergeCell ref="A28:D28"/>
    <mergeCell ref="A26:D26"/>
    <mergeCell ref="A30:D30"/>
    <mergeCell ref="E2:E3"/>
    <mergeCell ref="B2:B3"/>
    <mergeCell ref="A10:D10"/>
    <mergeCell ref="A14:D14"/>
    <mergeCell ref="A12:D12"/>
    <mergeCell ref="A6:D6"/>
    <mergeCell ref="J2:J3"/>
    <mergeCell ref="H2:H3"/>
    <mergeCell ref="I1:J1"/>
    <mergeCell ref="A1:F1"/>
    <mergeCell ref="I2:I3"/>
    <mergeCell ref="A18:D18"/>
    <mergeCell ref="F2:F3"/>
    <mergeCell ref="A8:D8"/>
    <mergeCell ref="G1:H1"/>
    <mergeCell ref="A16:D1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1:O32"/>
  <sheetViews>
    <sheetView showGridLines="0" tabSelected="1" view="pageBreakPreview" zoomScaleNormal="110" zoomScaleSheetLayoutView="100" zoomScalePageLayoutView="0" workbookViewId="0" topLeftCell="A1">
      <pane ySplit="4" topLeftCell="A27" activePane="bottomLeft" state="frozen"/>
      <selection pane="topLeft" activeCell="A1" sqref="A1"/>
      <selection pane="bottomLeft" activeCell="A22" sqref="A22:J22"/>
    </sheetView>
  </sheetViews>
  <sheetFormatPr defaultColWidth="9.140625" defaultRowHeight="12.75"/>
  <cols>
    <col min="1" max="1" width="42.7109375" style="0" customWidth="1"/>
    <col min="2" max="2" width="10.140625" style="0" customWidth="1"/>
    <col min="3" max="3" width="10.8515625" style="0" customWidth="1"/>
    <col min="4" max="4" width="41.140625" style="0" customWidth="1"/>
    <col min="5" max="5" width="9.57421875" style="59" customWidth="1"/>
    <col min="6" max="6" width="11.57421875" style="0" customWidth="1"/>
    <col min="7" max="7" width="10.7109375" style="0" customWidth="1"/>
    <col min="8" max="8" width="11.00390625" style="0" customWidth="1"/>
    <col min="9" max="10" width="11.57421875" style="29" customWidth="1"/>
    <col min="11" max="14" width="11.57421875" style="0" hidden="1" customWidth="1"/>
  </cols>
  <sheetData>
    <row r="1" spans="1:14" s="1" customFormat="1" ht="26.25" customHeight="1">
      <c r="A1" s="158" t="s">
        <v>0</v>
      </c>
      <c r="B1" s="158"/>
      <c r="C1" s="158"/>
      <c r="D1" s="158"/>
      <c r="E1" s="158"/>
      <c r="F1" s="158"/>
      <c r="G1" s="131" t="s">
        <v>1</v>
      </c>
      <c r="H1" s="131"/>
      <c r="I1" s="113">
        <v>42835</v>
      </c>
      <c r="J1" s="113"/>
      <c r="K1" s="14"/>
      <c r="L1" s="14"/>
      <c r="M1" s="14"/>
      <c r="N1" s="14"/>
    </row>
    <row r="2" spans="1:14" ht="24.75" customHeight="1">
      <c r="A2" s="159" t="s">
        <v>23</v>
      </c>
      <c r="B2" s="160" t="s">
        <v>7</v>
      </c>
      <c r="C2" s="161" t="s">
        <v>21</v>
      </c>
      <c r="D2" s="162" t="s">
        <v>30</v>
      </c>
      <c r="E2" s="163" t="s">
        <v>69</v>
      </c>
      <c r="F2" s="164" t="s">
        <v>40</v>
      </c>
      <c r="G2" s="165" t="s">
        <v>6</v>
      </c>
      <c r="H2" s="166" t="s">
        <v>17</v>
      </c>
      <c r="I2" s="167" t="s">
        <v>5</v>
      </c>
      <c r="J2" s="167"/>
      <c r="K2" s="17"/>
      <c r="L2" s="17"/>
      <c r="M2" s="17"/>
      <c r="N2" s="17"/>
    </row>
    <row r="3" spans="1:14" ht="54" customHeight="1">
      <c r="A3" s="168"/>
      <c r="B3" s="168"/>
      <c r="C3" s="133"/>
      <c r="D3" s="132"/>
      <c r="E3" s="169"/>
      <c r="F3" s="164"/>
      <c r="G3" s="165"/>
      <c r="H3" s="166"/>
      <c r="I3" s="170" t="s">
        <v>34</v>
      </c>
      <c r="J3" s="170" t="s">
        <v>70</v>
      </c>
      <c r="K3" s="12"/>
      <c r="L3" s="12"/>
      <c r="M3" s="12"/>
      <c r="N3" s="12"/>
    </row>
    <row r="4" spans="1:14" ht="6.75" customHeight="1">
      <c r="A4" s="46"/>
      <c r="B4" s="46"/>
      <c r="C4" s="47"/>
      <c r="D4" s="154"/>
      <c r="E4" s="154"/>
      <c r="F4" s="6"/>
      <c r="G4" s="6"/>
      <c r="H4" s="6"/>
      <c r="I4" s="28"/>
      <c r="J4" s="7"/>
      <c r="K4" s="12"/>
      <c r="L4" s="12"/>
      <c r="M4" s="12"/>
      <c r="N4" s="12"/>
    </row>
    <row r="5" spans="1:14" ht="35.25" customHeight="1">
      <c r="A5" s="46" t="s">
        <v>197</v>
      </c>
      <c r="B5" s="171" t="s">
        <v>4</v>
      </c>
      <c r="C5" s="47" t="s">
        <v>198</v>
      </c>
      <c r="D5" s="154" t="s">
        <v>130</v>
      </c>
      <c r="E5" s="172"/>
      <c r="F5" s="6"/>
      <c r="G5" s="6"/>
      <c r="H5" s="6"/>
      <c r="I5" s="28"/>
      <c r="J5" s="7"/>
      <c r="K5" s="12"/>
      <c r="L5" s="12"/>
      <c r="M5" s="12"/>
      <c r="N5" s="12"/>
    </row>
    <row r="6" spans="1:14" ht="72" customHeight="1">
      <c r="A6" s="110" t="s">
        <v>200</v>
      </c>
      <c r="B6" s="110"/>
      <c r="C6" s="110"/>
      <c r="D6" s="110"/>
      <c r="E6" s="96"/>
      <c r="F6" s="38"/>
      <c r="G6" s="38"/>
      <c r="H6" s="71"/>
      <c r="I6" s="39"/>
      <c r="J6" s="79" t="s">
        <v>199</v>
      </c>
      <c r="K6" s="12"/>
      <c r="L6" s="12"/>
      <c r="M6" s="12"/>
      <c r="N6" s="12"/>
    </row>
    <row r="7" spans="1:14" ht="30.75" customHeight="1">
      <c r="A7" s="46" t="s">
        <v>114</v>
      </c>
      <c r="B7" s="171" t="s">
        <v>115</v>
      </c>
      <c r="C7" s="47" t="s">
        <v>116</v>
      </c>
      <c r="D7" s="154" t="s">
        <v>117</v>
      </c>
      <c r="E7" s="172"/>
      <c r="F7" s="6"/>
      <c r="G7" s="6"/>
      <c r="H7" s="6"/>
      <c r="I7" s="28"/>
      <c r="J7" s="7"/>
      <c r="K7" s="12"/>
      <c r="L7" s="12"/>
      <c r="M7" s="12"/>
      <c r="N7" s="12"/>
    </row>
    <row r="8" spans="1:14" ht="105.75" customHeight="1">
      <c r="A8" s="110" t="s">
        <v>222</v>
      </c>
      <c r="B8" s="110"/>
      <c r="C8" s="110"/>
      <c r="D8" s="110"/>
      <c r="E8" s="96"/>
      <c r="F8" s="38">
        <v>145260</v>
      </c>
      <c r="G8" s="38">
        <v>7263</v>
      </c>
      <c r="H8" s="71"/>
      <c r="I8" s="39" t="s">
        <v>183</v>
      </c>
      <c r="J8" s="79" t="s">
        <v>182</v>
      </c>
      <c r="K8" s="12"/>
      <c r="L8" s="12"/>
      <c r="M8" s="12"/>
      <c r="N8" s="12"/>
    </row>
    <row r="9" spans="1:14" ht="25.5" customHeight="1">
      <c r="A9" s="46" t="s">
        <v>129</v>
      </c>
      <c r="B9" s="171" t="s">
        <v>4</v>
      </c>
      <c r="C9" s="47"/>
      <c r="D9" s="154" t="s">
        <v>130</v>
      </c>
      <c r="E9" s="96"/>
      <c r="F9" s="71"/>
      <c r="G9" s="71"/>
      <c r="H9" s="71"/>
      <c r="I9" s="72"/>
      <c r="J9" s="73"/>
      <c r="K9" s="12"/>
      <c r="L9" s="12"/>
      <c r="M9" s="12"/>
      <c r="N9" s="12"/>
    </row>
    <row r="10" spans="1:14" ht="69.75" customHeight="1">
      <c r="A10" s="110" t="s">
        <v>144</v>
      </c>
      <c r="B10" s="110"/>
      <c r="C10" s="110"/>
      <c r="D10" s="110"/>
      <c r="E10" s="91"/>
      <c r="F10" s="38"/>
      <c r="G10" s="38"/>
      <c r="H10" s="39" t="s">
        <v>105</v>
      </c>
      <c r="I10" s="39"/>
      <c r="J10" s="39" t="s">
        <v>131</v>
      </c>
      <c r="K10" s="12"/>
      <c r="L10" s="12"/>
      <c r="M10" s="12"/>
      <c r="N10" s="12"/>
    </row>
    <row r="11" spans="1:14" ht="35.25" customHeight="1">
      <c r="A11" s="44" t="s">
        <v>113</v>
      </c>
      <c r="B11" s="44" t="s">
        <v>4</v>
      </c>
      <c r="C11" s="45" t="s">
        <v>111</v>
      </c>
      <c r="D11" s="75" t="s">
        <v>133</v>
      </c>
      <c r="E11" s="76"/>
      <c r="F11" s="6"/>
      <c r="G11" s="6"/>
      <c r="H11" s="6"/>
      <c r="I11" s="28"/>
      <c r="J11" s="4"/>
      <c r="K11" s="12"/>
      <c r="L11" s="12"/>
      <c r="M11" s="12"/>
      <c r="N11" s="12"/>
    </row>
    <row r="12" spans="1:14" ht="69.75" customHeight="1">
      <c r="A12" s="110" t="s">
        <v>141</v>
      </c>
      <c r="B12" s="110"/>
      <c r="C12" s="110"/>
      <c r="D12" s="110"/>
      <c r="E12" s="91"/>
      <c r="F12" s="38"/>
      <c r="G12" s="38"/>
      <c r="H12" s="39" t="s">
        <v>105</v>
      </c>
      <c r="I12" s="39" t="s">
        <v>112</v>
      </c>
      <c r="J12" s="39" t="s">
        <v>105</v>
      </c>
      <c r="K12" s="12"/>
      <c r="L12" s="12"/>
      <c r="M12" s="12"/>
      <c r="N12" s="12"/>
    </row>
    <row r="13" spans="1:14" ht="32.25" customHeight="1">
      <c r="A13" s="44" t="s">
        <v>107</v>
      </c>
      <c r="B13" s="44" t="s">
        <v>4</v>
      </c>
      <c r="C13" s="45" t="s">
        <v>110</v>
      </c>
      <c r="D13" s="75" t="s">
        <v>138</v>
      </c>
      <c r="E13" s="76"/>
      <c r="F13" s="6"/>
      <c r="G13" s="6"/>
      <c r="H13" s="6"/>
      <c r="I13" s="28"/>
      <c r="J13" s="4"/>
      <c r="K13" s="12"/>
      <c r="L13" s="12"/>
      <c r="M13" s="12"/>
      <c r="N13" s="12"/>
    </row>
    <row r="14" spans="1:14" ht="132.75" customHeight="1">
      <c r="A14" s="110" t="s">
        <v>145</v>
      </c>
      <c r="B14" s="110"/>
      <c r="C14" s="110"/>
      <c r="D14" s="110"/>
      <c r="E14" s="87"/>
      <c r="F14" s="38"/>
      <c r="G14" s="38"/>
      <c r="H14" s="39" t="s">
        <v>105</v>
      </c>
      <c r="I14" s="39" t="s">
        <v>132</v>
      </c>
      <c r="J14" s="39" t="s">
        <v>105</v>
      </c>
      <c r="K14" s="12"/>
      <c r="L14" s="12"/>
      <c r="M14" s="12"/>
      <c r="N14" s="12"/>
    </row>
    <row r="15" spans="1:14" ht="31.5" customHeight="1">
      <c r="A15" s="46" t="s">
        <v>128</v>
      </c>
      <c r="B15" s="46" t="s">
        <v>9</v>
      </c>
      <c r="C15" s="47" t="s">
        <v>108</v>
      </c>
      <c r="D15" s="46" t="s">
        <v>162</v>
      </c>
      <c r="E15" s="87"/>
      <c r="F15" s="38"/>
      <c r="G15" s="38"/>
      <c r="H15" s="39"/>
      <c r="I15" s="39"/>
      <c r="J15" s="39"/>
      <c r="K15" s="12"/>
      <c r="L15" s="12"/>
      <c r="M15" s="12"/>
      <c r="N15" s="12"/>
    </row>
    <row r="16" spans="1:14" ht="42" customHeight="1">
      <c r="A16" s="110" t="s">
        <v>125</v>
      </c>
      <c r="B16" s="110"/>
      <c r="C16" s="110"/>
      <c r="D16" s="110"/>
      <c r="E16" s="87"/>
      <c r="F16" s="38"/>
      <c r="G16" s="38"/>
      <c r="H16" s="39" t="s">
        <v>105</v>
      </c>
      <c r="I16" s="39" t="s">
        <v>106</v>
      </c>
      <c r="J16" s="39" t="s">
        <v>124</v>
      </c>
      <c r="K16" s="12"/>
      <c r="L16" s="12"/>
      <c r="M16" s="12"/>
      <c r="N16" s="12"/>
    </row>
    <row r="17" spans="1:14" ht="45" customHeight="1">
      <c r="A17" s="46" t="s">
        <v>66</v>
      </c>
      <c r="B17" s="46" t="s">
        <v>64</v>
      </c>
      <c r="C17" s="47" t="s">
        <v>81</v>
      </c>
      <c r="D17" s="46" t="s">
        <v>42</v>
      </c>
      <c r="E17" s="52"/>
      <c r="F17" s="38"/>
      <c r="G17" s="39"/>
      <c r="H17" s="39"/>
      <c r="I17" s="39"/>
      <c r="J17" s="39"/>
      <c r="K17" s="12"/>
      <c r="L17" s="12"/>
      <c r="M17" s="12"/>
      <c r="N17" s="12"/>
    </row>
    <row r="18" spans="1:14" ht="143.25" customHeight="1">
      <c r="A18" s="124" t="s">
        <v>154</v>
      </c>
      <c r="B18" s="125"/>
      <c r="C18" s="125"/>
      <c r="D18" s="125"/>
      <c r="E18" s="87">
        <v>294905</v>
      </c>
      <c r="F18" s="87">
        <v>316850</v>
      </c>
      <c r="G18" s="38">
        <v>15842</v>
      </c>
      <c r="H18" s="39" t="s">
        <v>37</v>
      </c>
      <c r="I18" s="39" t="s">
        <v>112</v>
      </c>
      <c r="J18" s="39" t="s">
        <v>105</v>
      </c>
      <c r="K18" s="12"/>
      <c r="L18" s="12"/>
      <c r="M18" s="12"/>
      <c r="N18" s="12"/>
    </row>
    <row r="19" spans="1:14" ht="32.25" customHeight="1">
      <c r="A19" s="46" t="s">
        <v>104</v>
      </c>
      <c r="B19" s="44" t="s">
        <v>9</v>
      </c>
      <c r="C19" s="47" t="s">
        <v>155</v>
      </c>
      <c r="D19" s="46" t="s">
        <v>134</v>
      </c>
      <c r="E19" s="74"/>
      <c r="F19" s="34"/>
      <c r="G19" s="34"/>
      <c r="H19" s="35"/>
      <c r="I19" s="35"/>
      <c r="J19" s="35"/>
      <c r="K19" s="12"/>
      <c r="L19" s="12"/>
      <c r="M19" s="12"/>
      <c r="N19" s="12"/>
    </row>
    <row r="20" spans="1:14" ht="79.5" customHeight="1">
      <c r="A20" s="110" t="s">
        <v>156</v>
      </c>
      <c r="B20" s="110"/>
      <c r="C20" s="110"/>
      <c r="D20" s="110"/>
      <c r="E20" s="38">
        <v>1241394</v>
      </c>
      <c r="F20" s="38">
        <v>1730000</v>
      </c>
      <c r="G20" s="38">
        <v>86500</v>
      </c>
      <c r="H20" s="39" t="s">
        <v>49</v>
      </c>
      <c r="I20" s="39" t="s">
        <v>126</v>
      </c>
      <c r="J20" s="39" t="s">
        <v>127</v>
      </c>
      <c r="K20" s="12"/>
      <c r="L20" s="12"/>
      <c r="M20" s="12"/>
      <c r="N20" s="12"/>
    </row>
    <row r="21" spans="1:14" ht="33.75" customHeight="1">
      <c r="A21" s="44" t="s">
        <v>63</v>
      </c>
      <c r="B21" s="44" t="s">
        <v>4</v>
      </c>
      <c r="C21" s="45" t="s">
        <v>157</v>
      </c>
      <c r="D21" s="44" t="s">
        <v>135</v>
      </c>
      <c r="E21" s="74"/>
      <c r="F21" s="37"/>
      <c r="G21" s="37"/>
      <c r="H21" s="37"/>
      <c r="I21" s="85"/>
      <c r="J21" s="50"/>
      <c r="K21" s="12"/>
      <c r="L21" s="12"/>
      <c r="M21" s="12"/>
      <c r="N21" s="12"/>
    </row>
    <row r="22" spans="1:14" ht="69" customHeight="1">
      <c r="A22" s="110" t="s">
        <v>223</v>
      </c>
      <c r="B22" s="110"/>
      <c r="C22" s="110"/>
      <c r="D22" s="110"/>
      <c r="E22" s="38">
        <v>108000</v>
      </c>
      <c r="F22" s="38">
        <v>114681.64</v>
      </c>
      <c r="G22" s="38">
        <v>5734</v>
      </c>
      <c r="H22" s="39" t="s">
        <v>224</v>
      </c>
      <c r="I22" s="39" t="s">
        <v>101</v>
      </c>
      <c r="J22" s="79" t="s">
        <v>196</v>
      </c>
      <c r="K22" s="12"/>
      <c r="L22" s="12"/>
      <c r="M22" s="12"/>
      <c r="N22" s="12"/>
    </row>
    <row r="23" spans="1:14" ht="29.25" customHeight="1">
      <c r="A23" s="46" t="s">
        <v>99</v>
      </c>
      <c r="B23" s="44" t="s">
        <v>9</v>
      </c>
      <c r="C23" s="47" t="s">
        <v>65</v>
      </c>
      <c r="D23" s="44" t="s">
        <v>95</v>
      </c>
      <c r="E23" s="74"/>
      <c r="F23" s="36"/>
      <c r="G23" s="36"/>
      <c r="H23" s="26"/>
      <c r="I23" s="26"/>
      <c r="J23" s="18"/>
      <c r="K23" s="12"/>
      <c r="L23" s="12"/>
      <c r="M23" s="12"/>
      <c r="N23" s="12"/>
    </row>
    <row r="24" spans="1:15" ht="93.75" customHeight="1">
      <c r="A24" s="110" t="s">
        <v>158</v>
      </c>
      <c r="B24" s="110"/>
      <c r="C24" s="110"/>
      <c r="D24" s="110"/>
      <c r="E24" s="38">
        <v>352724</v>
      </c>
      <c r="F24" s="38">
        <v>352724</v>
      </c>
      <c r="G24" s="38">
        <v>17632</v>
      </c>
      <c r="H24" s="39" t="s">
        <v>147</v>
      </c>
      <c r="I24" s="39" t="s">
        <v>101</v>
      </c>
      <c r="J24" s="39" t="s">
        <v>100</v>
      </c>
      <c r="K24" s="12"/>
      <c r="L24" s="12"/>
      <c r="M24" s="12"/>
      <c r="N24" s="12"/>
      <c r="O24" s="88"/>
    </row>
    <row r="25" spans="1:14" ht="26.25" customHeight="1">
      <c r="A25" s="44" t="s">
        <v>24</v>
      </c>
      <c r="B25" s="44" t="s">
        <v>4</v>
      </c>
      <c r="C25" s="45" t="s">
        <v>18</v>
      </c>
      <c r="D25" s="44"/>
      <c r="E25" s="74"/>
      <c r="F25" s="6"/>
      <c r="G25" s="6"/>
      <c r="H25" s="6"/>
      <c r="I25" s="28"/>
      <c r="J25" s="7"/>
      <c r="K25" s="12"/>
      <c r="L25" s="12"/>
      <c r="M25" s="12"/>
      <c r="N25" s="12"/>
    </row>
    <row r="26" spans="1:14" ht="58.5" customHeight="1">
      <c r="A26" s="124" t="s">
        <v>98</v>
      </c>
      <c r="B26" s="125"/>
      <c r="C26" s="125"/>
      <c r="D26" s="125"/>
      <c r="E26" s="38">
        <v>620000</v>
      </c>
      <c r="F26" s="38"/>
      <c r="G26" s="39"/>
      <c r="H26" s="39" t="s">
        <v>19</v>
      </c>
      <c r="I26" s="39"/>
      <c r="J26" s="39"/>
      <c r="K26" s="12"/>
      <c r="L26" s="12"/>
      <c r="M26" s="12"/>
      <c r="N26" s="12"/>
    </row>
    <row r="27" spans="1:14" ht="32.25" customHeight="1">
      <c r="A27" s="46" t="s">
        <v>22</v>
      </c>
      <c r="B27" s="46" t="s">
        <v>4</v>
      </c>
      <c r="C27" s="47" t="s">
        <v>110</v>
      </c>
      <c r="D27" s="46" t="s">
        <v>135</v>
      </c>
      <c r="E27" s="77"/>
      <c r="F27" s="78"/>
      <c r="G27" s="18"/>
      <c r="H27" s="18"/>
      <c r="I27" s="18"/>
      <c r="J27" s="26"/>
      <c r="K27" s="12"/>
      <c r="L27" s="12"/>
      <c r="M27" s="12"/>
      <c r="N27" s="12"/>
    </row>
    <row r="28" spans="1:14" ht="147" customHeight="1">
      <c r="A28" s="105" t="s">
        <v>159</v>
      </c>
      <c r="B28" s="125"/>
      <c r="C28" s="125"/>
      <c r="D28" s="125"/>
      <c r="E28" s="42">
        <v>325788</v>
      </c>
      <c r="F28" s="42">
        <v>330000</v>
      </c>
      <c r="G28" s="38">
        <v>16500</v>
      </c>
      <c r="H28" s="39" t="s">
        <v>146</v>
      </c>
      <c r="I28" s="39"/>
      <c r="J28" s="39"/>
      <c r="K28" s="12"/>
      <c r="L28" s="12"/>
      <c r="M28" s="12"/>
      <c r="N28" s="12"/>
    </row>
    <row r="29" spans="1:14" ht="28.5" customHeight="1">
      <c r="A29" s="44" t="s">
        <v>71</v>
      </c>
      <c r="B29" s="44" t="s">
        <v>4</v>
      </c>
      <c r="C29" s="45" t="s">
        <v>52</v>
      </c>
      <c r="D29" s="44" t="s">
        <v>89</v>
      </c>
      <c r="E29" s="74"/>
      <c r="F29" s="6"/>
      <c r="G29" s="6"/>
      <c r="H29" s="6"/>
      <c r="I29" s="28"/>
      <c r="J29" s="4"/>
      <c r="K29" s="12"/>
      <c r="L29" s="12"/>
      <c r="M29" s="12"/>
      <c r="N29" s="12"/>
    </row>
    <row r="30" spans="1:14" ht="45" customHeight="1">
      <c r="A30" s="124" t="s">
        <v>149</v>
      </c>
      <c r="B30" s="125"/>
      <c r="C30" s="125"/>
      <c r="D30" s="125"/>
      <c r="E30" s="38">
        <v>1600000</v>
      </c>
      <c r="F30" s="38"/>
      <c r="G30" s="39"/>
      <c r="H30" s="39" t="s">
        <v>19</v>
      </c>
      <c r="I30" s="39"/>
      <c r="J30" s="39"/>
      <c r="K30" s="12"/>
      <c r="L30" s="12"/>
      <c r="M30" s="12"/>
      <c r="N30" s="12"/>
    </row>
    <row r="31" spans="1:14" ht="30.75" customHeight="1">
      <c r="A31" s="44" t="s">
        <v>160</v>
      </c>
      <c r="B31" s="44" t="s">
        <v>4</v>
      </c>
      <c r="C31" s="45" t="s">
        <v>52</v>
      </c>
      <c r="D31" s="44"/>
      <c r="E31" s="74"/>
      <c r="F31" s="6"/>
      <c r="G31" s="6"/>
      <c r="H31" s="6"/>
      <c r="I31" s="28"/>
      <c r="J31" s="4"/>
      <c r="K31" s="12"/>
      <c r="L31" s="12"/>
      <c r="M31" s="12"/>
      <c r="N31" s="12"/>
    </row>
    <row r="32" spans="1:14" ht="43.5" customHeight="1">
      <c r="A32" s="124" t="s">
        <v>97</v>
      </c>
      <c r="B32" s="125"/>
      <c r="C32" s="125"/>
      <c r="D32" s="125"/>
      <c r="E32" s="38">
        <v>750000</v>
      </c>
      <c r="F32" s="38"/>
      <c r="G32" s="39"/>
      <c r="H32" s="39" t="s">
        <v>79</v>
      </c>
      <c r="I32" s="39"/>
      <c r="J32" s="39"/>
      <c r="K32" s="12"/>
      <c r="L32" s="12"/>
      <c r="M32" s="12"/>
      <c r="N32" s="12"/>
    </row>
  </sheetData>
  <sheetProtection/>
  <mergeCells count="26">
    <mergeCell ref="A14:D14"/>
    <mergeCell ref="C2:C3"/>
    <mergeCell ref="A2:A3"/>
    <mergeCell ref="B2:B3"/>
    <mergeCell ref="A10:D10"/>
    <mergeCell ref="A8:D8"/>
    <mergeCell ref="A6:D6"/>
    <mergeCell ref="I1:J1"/>
    <mergeCell ref="F2:F3"/>
    <mergeCell ref="G2:G3"/>
    <mergeCell ref="G1:H1"/>
    <mergeCell ref="A1:F1"/>
    <mergeCell ref="I2:J2"/>
    <mergeCell ref="H2:H3"/>
    <mergeCell ref="D2:D3"/>
    <mergeCell ref="E2:E3"/>
    <mergeCell ref="A32:D32"/>
    <mergeCell ref="A30:D30"/>
    <mergeCell ref="A24:D24"/>
    <mergeCell ref="A22:D22"/>
    <mergeCell ref="A26:D26"/>
    <mergeCell ref="A12:D12"/>
    <mergeCell ref="A18:D18"/>
    <mergeCell ref="A16:D16"/>
    <mergeCell ref="A28:D28"/>
    <mergeCell ref="A20:D20"/>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E19" sqref="E19"/>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0" t="s">
        <v>54</v>
      </c>
      <c r="C1" s="60"/>
      <c r="D1" s="64"/>
      <c r="E1" s="64"/>
      <c r="F1" s="64"/>
    </row>
    <row r="2" spans="2:6" ht="12.75">
      <c r="B2" s="60" t="s">
        <v>55</v>
      </c>
      <c r="C2" s="60"/>
      <c r="D2" s="64"/>
      <c r="E2" s="64"/>
      <c r="F2" s="64"/>
    </row>
    <row r="3" spans="2:6" ht="12.75">
      <c r="B3" s="61"/>
      <c r="C3" s="61"/>
      <c r="D3" s="65"/>
      <c r="E3" s="65"/>
      <c r="F3" s="65"/>
    </row>
    <row r="4" spans="2:6" ht="51">
      <c r="B4" s="61" t="s">
        <v>56</v>
      </c>
      <c r="C4" s="61"/>
      <c r="D4" s="65"/>
      <c r="E4" s="65"/>
      <c r="F4" s="65"/>
    </row>
    <row r="5" spans="2:6" ht="12.75">
      <c r="B5" s="61"/>
      <c r="C5" s="61"/>
      <c r="D5" s="65"/>
      <c r="E5" s="65"/>
      <c r="F5" s="65"/>
    </row>
    <row r="6" spans="2:6" ht="12.75">
      <c r="B6" s="60" t="s">
        <v>57</v>
      </c>
      <c r="C6" s="60"/>
      <c r="D6" s="64"/>
      <c r="E6" s="64" t="s">
        <v>58</v>
      </c>
      <c r="F6" s="64" t="s">
        <v>59</v>
      </c>
    </row>
    <row r="7" spans="2:6" ht="13.5" thickBot="1">
      <c r="B7" s="61"/>
      <c r="C7" s="61"/>
      <c r="D7" s="65"/>
      <c r="E7" s="65"/>
      <c r="F7" s="65"/>
    </row>
    <row r="8" spans="2:6" ht="39" thickBot="1">
      <c r="B8" s="62" t="s">
        <v>60</v>
      </c>
      <c r="C8" s="63"/>
      <c r="D8" s="66"/>
      <c r="E8" s="66">
        <v>1</v>
      </c>
      <c r="F8" s="67" t="s">
        <v>61</v>
      </c>
    </row>
    <row r="9" spans="2:6" ht="12.75">
      <c r="B9" s="61"/>
      <c r="C9" s="61"/>
      <c r="D9" s="65"/>
      <c r="E9" s="65"/>
      <c r="F9" s="65"/>
    </row>
    <row r="10" spans="2:6" ht="12.75">
      <c r="B10" s="61"/>
      <c r="C10" s="61"/>
      <c r="D10" s="65"/>
      <c r="E10" s="65"/>
      <c r="F10" s="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MsÚ Stará Ľubovňa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dc:creator>
  <cp:keywords/>
  <dc:description/>
  <cp:lastModifiedBy>Eulalia Štefanová</cp:lastModifiedBy>
  <cp:lastPrinted>2017-04-04T15:34:09Z</cp:lastPrinted>
  <dcterms:created xsi:type="dcterms:W3CDTF">2008-02-07T06:53:13Z</dcterms:created>
  <dcterms:modified xsi:type="dcterms:W3CDTF">2017-04-10T12:26:35Z</dcterms:modified>
  <cp:category/>
  <cp:version/>
  <cp:contentType/>
  <cp:contentStatus/>
</cp:coreProperties>
</file>