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95" windowHeight="8190" tabRatio="797" activeTab="0"/>
  </bookViews>
  <sheets>
    <sheet name="Zrealizovane" sheetId="1" r:id="rId1"/>
    <sheet name="Schval, ale neprijate" sheetId="2" r:id="rId2"/>
    <sheet name="Nepodporene" sheetId="3" r:id="rId3"/>
    <sheet name="Projekty MsOr - skoly, CVC" sheetId="4" r:id="rId4"/>
    <sheet name="Projekty partnerov" sheetId="5" r:id="rId5"/>
  </sheets>
  <definedNames>
    <definedName name="_xlnm.Print_Area" localSheetId="2">'Nepodporene'!$B$1:$L$180</definedName>
    <definedName name="_xlnm.Print_Area" localSheetId="4">'Projekty partnerov'!$A$1:$M$42</definedName>
    <definedName name="_xlnm.Print_Area" localSheetId="1">'Schval, ale neprijate'!$A$1:$L$6</definedName>
    <definedName name="_xlnm.Print_Area" localSheetId="0">'Zrealizovane'!$B$2:$J$149</definedName>
  </definedNames>
  <calcPr fullCalcOnLoad="1"/>
</workbook>
</file>

<file path=xl/sharedStrings.xml><?xml version="1.0" encoding="utf-8"?>
<sst xmlns="http://schemas.openxmlformats.org/spreadsheetml/2006/main" count="1079" uniqueCount="798">
  <si>
    <t>Architektonicko-historický výskum dom č. 5 REDUTA</t>
  </si>
  <si>
    <t xml:space="preserve">Obvodný úrad Prešov </t>
  </si>
  <si>
    <t>Kinská Greizinger</t>
  </si>
  <si>
    <t>Úrad SV  SR pre RK</t>
  </si>
  <si>
    <t xml:space="preserve">Kinská  Stašáková </t>
  </si>
  <si>
    <t>SO/RO pre ROP</t>
  </si>
  <si>
    <t>RZM Mszana Dolná - Stará Ľubovňa - Rozvoj záujmu mládeže o turistiku v pohraničnom regióne</t>
  </si>
  <si>
    <t xml:space="preserve">Protipožiarna lesná cesta (Vabec - Sulínska dolina)  - rekonštrukcia lesnej cesty a zabezpečenie protipožiarnych opatrení </t>
  </si>
  <si>
    <t>Regenerácia verejných priestranstiev centra s prepojením na časť športový areál a autobusová stanica v meste Stará Ľubovňa</t>
  </si>
  <si>
    <t>schválená výška  NFP z fondu (bez spoluúčasti mesta)</t>
  </si>
  <si>
    <t xml:space="preserve">Rozšírenie kanalizácie pre IBV na ul. Vansovej </t>
  </si>
  <si>
    <t>CVČ</t>
  </si>
  <si>
    <t>Športová olympiáda partnerských miest mesta Stará Ľubovňa 2010</t>
  </si>
  <si>
    <t>VZN PSK 15/2008</t>
  </si>
  <si>
    <t>PCS PL-SK</t>
  </si>
  <si>
    <t>ZŠ Komenského</t>
  </si>
  <si>
    <t>Historické dobrodružstvo cez moderných študentov (Turecko) - Medzináírodný projekt v spolupráci so školou v Turecko sprostredkovať žiakom a učiteľom možnosti využitia zážitkového učenia s využitím historických danností</t>
  </si>
  <si>
    <t>ZaSI - FSR</t>
  </si>
  <si>
    <t>Rozbor  projektových aktivít mesta Stará Ľubovňa</t>
  </si>
  <si>
    <t>stav k:</t>
  </si>
  <si>
    <t>rámec podpory NFP</t>
  </si>
  <si>
    <t>Mesto</t>
  </si>
  <si>
    <t>MŠ SR</t>
  </si>
  <si>
    <t>Environmentálny fond</t>
  </si>
  <si>
    <t>ROP</t>
  </si>
  <si>
    <t>0</t>
  </si>
  <si>
    <t>Štefanová</t>
  </si>
  <si>
    <t>2009</t>
  </si>
  <si>
    <t>rámec podpory - NFP</t>
  </si>
  <si>
    <t>Kinská</t>
  </si>
  <si>
    <t>MŠ SR cez KŠÚ PO</t>
  </si>
  <si>
    <t>OP ŽP - 4.1.</t>
  </si>
  <si>
    <t xml:space="preserve">Kinská     </t>
  </si>
  <si>
    <t>Synergia pracovného a rodinného života v rodinách ohrozených rizikom chudoby (Synergia R.R.)</t>
  </si>
  <si>
    <t xml:space="preserve">Kinská        Sovič   </t>
  </si>
  <si>
    <t>Úrad vlády</t>
  </si>
  <si>
    <t>Mesto Kežmarok</t>
  </si>
  <si>
    <t>ROP os 3, opatrenie 3.2.b) neinvestičné aktivity v CR</t>
  </si>
  <si>
    <t>schvlálenie v MsZ/podpísanie zmluvy o spolupráci</t>
  </si>
  <si>
    <t>26.5.2010</t>
  </si>
  <si>
    <t>19.5.2010</t>
  </si>
  <si>
    <t>Rozvíjanie efektívnej spolupráce v rámci partnerstva Slovenských kráľovských miest (ďalej SKM) v cestovnom ruchu" (Bardejov, Kežmarok, Levoča, Stará Ľubovňa)</t>
  </si>
  <si>
    <t xml:space="preserve">Návraty do minulosti </t>
  </si>
  <si>
    <t>plánovaná spoluúčasť mesta</t>
  </si>
  <si>
    <t>dôvod neschválenia</t>
  </si>
  <si>
    <t>12.7.2010</t>
  </si>
  <si>
    <t>podanie žiadosti</t>
  </si>
  <si>
    <t xml:space="preserve">Internetová komunikácia - ZŠ Východ </t>
  </si>
  <si>
    <t>EACEA Brusel</t>
  </si>
  <si>
    <t>ZI - MVaRR (2006-2008) - rýchle granty - koniec r. 2008</t>
  </si>
  <si>
    <t xml:space="preserve">uvažovaná spoluúčasť mesta </t>
  </si>
  <si>
    <t xml:space="preserve">prijímateľ dotácie </t>
  </si>
  <si>
    <t>rámec podpory - poskytnutia NFP</t>
  </si>
  <si>
    <t>rozpočtové náklady celkom</t>
  </si>
  <si>
    <t>KaHR</t>
  </si>
  <si>
    <t>Úrad vlády SR</t>
  </si>
  <si>
    <t xml:space="preserve">rozpočtové náklady </t>
  </si>
  <si>
    <t>požadovaná dotácia</t>
  </si>
  <si>
    <t>Interreg III.A</t>
  </si>
  <si>
    <t>Interreg III.C</t>
  </si>
  <si>
    <t>Integrovaný systém OH</t>
  </si>
  <si>
    <t>dátum podania žiadosti</t>
  </si>
  <si>
    <t>Mesto    Štefanová</t>
  </si>
  <si>
    <t>Nórsky fin mechanizmus</t>
  </si>
  <si>
    <t xml:space="preserve">Detské ihrisko sídl. Východ </t>
  </si>
  <si>
    <t>Nadácia Pontis - VSE</t>
  </si>
  <si>
    <t xml:space="preserve">Vybudovanie detského ihriska ako prvého z Integrovanej stratégie obnovy detských ihrísk na území mesta. </t>
  </si>
  <si>
    <t>NEFO VÚC PSK</t>
  </si>
  <si>
    <t xml:space="preserve">Vytvorenie pamätnej izby J. Melkoviča, zakúpenie artefaktov, vypracovanie návrhu na izbu, historický, archeologický, reštaurátorský prieskum objektu, projektový zámer na obnovu objektu. </t>
  </si>
  <si>
    <t>17.10.2008 oprava: 24.10.2008</t>
  </si>
  <si>
    <t>22.8.2008 oprava: 16.9.2008</t>
  </si>
  <si>
    <t>MK SR</t>
  </si>
  <si>
    <t xml:space="preserve">Kinská Novák </t>
  </si>
  <si>
    <r>
      <t xml:space="preserve">ZUŠ Okružná č. 9  - Komplexná obnova                                                        </t>
    </r>
    <r>
      <rPr>
        <b/>
        <sz val="10"/>
        <rFont val="Arial Narrow"/>
        <family val="2"/>
      </rPr>
      <t>Kód ITMS: NFP22110120964</t>
    </r>
  </si>
  <si>
    <t xml:space="preserve">Komunita  v pohybe I. </t>
  </si>
  <si>
    <t>Využitie atrakcií v CR</t>
  </si>
  <si>
    <t>SOP Priemysel a služby, SACR</t>
  </si>
  <si>
    <t>MK SR (Podpora pamäťových inštitúcií)</t>
  </si>
  <si>
    <t xml:space="preserve">Rekonštrukcia verejného osvetlenia Stará Ľubovňa </t>
  </si>
  <si>
    <t>Robinwood - Lesné hospodárstvo (SK-TAL-SPAN-RAK)</t>
  </si>
  <si>
    <t xml:space="preserve">Mesto </t>
  </si>
  <si>
    <t xml:space="preserve">EKOS           </t>
  </si>
  <si>
    <t>Otvorenie školy širokej verejnosti, sprístupnenie jej moderných informačno-komunikačných technológií a tým snaha prispieť k zvýšeniu počítačovej gramotnosti a k budovaniu informačnej spoločnosti v meste Stará Ľubovňa.</t>
  </si>
  <si>
    <t>Zvýšenie efektívnosti a modernizácia výučby cudzích jazykov prostredníctvom implementácie  informačno-komunikačných technológií a ďalších inovatívnych vzdelávacích metód do vyučovacieho procesu.</t>
  </si>
  <si>
    <t>10  000</t>
  </si>
  <si>
    <t>PSK - VZN č. 15/2008</t>
  </si>
  <si>
    <t>Zavedenie internetovej žiackej knižky                                                                ZŠ Komenského</t>
  </si>
  <si>
    <t xml:space="preserve">Keď si čítam, nie som sám                                                           ZŠ Za vodou                       </t>
  </si>
  <si>
    <t xml:space="preserve">Moderná škola otvára dvere inovatívnemu vzdelávaniu    ZŠ Za vodou                         </t>
  </si>
  <si>
    <t xml:space="preserve">termíny </t>
  </si>
  <si>
    <t>Združenie pre rozvoj horného Spiša a Šariša - HOSAŠ</t>
  </si>
  <si>
    <t>Zelený projekt 2009 MŽP SR</t>
  </si>
  <si>
    <t>Zachráňme zeleň v lokalite „Hradný vrch a Podhradová“, revitalizácia gaštanovej aleje</t>
  </si>
  <si>
    <t>xxx</t>
  </si>
  <si>
    <t xml:space="preserve">30.5.2009 neschválený </t>
  </si>
  <si>
    <t xml:space="preserve">Ľubovnianske múzeum - hrad </t>
  </si>
  <si>
    <t>Rekonštrukcia a konzervácia východnej fortifikácie na III.nádvorí hradu Ľubovňa</t>
  </si>
  <si>
    <t>Sekcia kultúrneho dedičstva MK SR</t>
  </si>
  <si>
    <t>Transgraniczna turystyka ekologiczna jako szansa rozwoju Sądecczyzny</t>
  </si>
  <si>
    <t>Powiat Nowosadecki, ul. Jagielloňskiej 33, Nowy Sacz</t>
  </si>
  <si>
    <t>Norweski Mechanizmus Finansowy</t>
  </si>
  <si>
    <t xml:space="preserve">schválený, v realizácii </t>
  </si>
  <si>
    <t>Zvýšenie efektivity správy miest, podpora strategického riadenia a budovanie ľudských zdrojov v samospráve</t>
  </si>
  <si>
    <t>Únia miest Slovenska</t>
  </si>
  <si>
    <t>OP ZaSI,opatrenie 4.1.</t>
  </si>
  <si>
    <t>Úrad práce, sociálnych vecí a rodiny St. Ľubovňa</t>
  </si>
  <si>
    <t>Stop násiliu - prevencia a eliminácia násilia v koncentrovaných, separovaných a segregovaných rómskych komunitách</t>
  </si>
  <si>
    <t>OP ZaSI, podpora sociálnej inklúzie</t>
  </si>
  <si>
    <t xml:space="preserve">ZŠ Komenského </t>
  </si>
  <si>
    <t>OP Vzdelávanie, Premena tradičnej školy na modernú</t>
  </si>
  <si>
    <t>Učíme sa pre život pomocou CLIL-u angličtinu, projektovým vyučovaním a IKT biológiu a chémiu</t>
  </si>
  <si>
    <t>18.6.2009</t>
  </si>
  <si>
    <t>27.5.2009</t>
  </si>
  <si>
    <t xml:space="preserve">ZŠ Za vodou </t>
  </si>
  <si>
    <t xml:space="preserve">Nový školský program + inovácia metodologickej základne a technických prostriedkov na báze IKT = moderná škola Za vodou </t>
  </si>
  <si>
    <t xml:space="preserve">Jak to powiedziec? - Ako to povedať? - praktický kurz jazyka slovenského a poľského </t>
  </si>
  <si>
    <t>PCS SK-PL</t>
  </si>
  <si>
    <t>Popradzkie wrota - Popradská brána - mediálna cezhraničná spolupráca</t>
  </si>
  <si>
    <t>MVaRR, APRR (BRIGS)</t>
  </si>
  <si>
    <t>Dobudovanie kanalizácie - Podsadek - možnosti rozvoja CR</t>
  </si>
  <si>
    <t>Šidlovský</t>
  </si>
  <si>
    <t>Mišenko</t>
  </si>
  <si>
    <t xml:space="preserve">MH SR, NADSME </t>
  </si>
  <si>
    <t xml:space="preserve">Vytvorenie oddychovo-športových zón  St. Ľubovňa - Vyšné Ružbachy </t>
  </si>
  <si>
    <t>Uspokojovanie základných životných potrieb v útulku pre bezdomovcov</t>
  </si>
  <si>
    <t>OP ŽP  1.2.</t>
  </si>
  <si>
    <t>OP ŽP 3.1. III. skupina</t>
  </si>
  <si>
    <t xml:space="preserve">zodpovedný pracovník mesta </t>
  </si>
  <si>
    <t xml:space="preserve">Združenie REGIÓN "TATRY", Hradné námestie 30, 060 01  Kežmarok </t>
  </si>
  <si>
    <t xml:space="preserve">PCS PL - SK </t>
  </si>
  <si>
    <t>27.10.2008</t>
  </si>
  <si>
    <t>ne / schválenie projektu</t>
  </si>
  <si>
    <r>
      <t>Stretnutie siedmich kultúr poľsko - slovenského pohraničia "Od Ladislava Medňanského po Jana Kanty Pawlu</t>
    </r>
    <r>
      <rPr>
        <b/>
        <sz val="10"/>
        <rFont val="Times New Roman"/>
        <family val="1"/>
      </rPr>
      <t>ś</t>
    </r>
    <r>
      <rPr>
        <b/>
        <sz val="10"/>
        <rFont val="Arial Narrow"/>
        <family val="2"/>
      </rPr>
      <t xml:space="preserve">kievicza", vydanie knihy o 14 mestách Oravy, Liptova a Spiša - 300 ks pre každé mesto </t>
    </r>
  </si>
  <si>
    <t>schválený 7.8.2009</t>
  </si>
  <si>
    <t xml:space="preserve">Mesto     </t>
  </si>
  <si>
    <t>FSR</t>
  </si>
  <si>
    <t>PRV</t>
  </si>
  <si>
    <t xml:space="preserve">MK SR </t>
  </si>
  <si>
    <t>príprava ŽoNFP</t>
  </si>
  <si>
    <t>implementácia</t>
  </si>
  <si>
    <t>obstarávanie stavby</t>
  </si>
  <si>
    <t>lobby</t>
  </si>
  <si>
    <t xml:space="preserve">Technické opatrenia na potoku Jarabinka </t>
  </si>
  <si>
    <t>Komunitná nadácia Modrá Torysa Lipany</t>
  </si>
  <si>
    <t>ŠFM</t>
  </si>
  <si>
    <t>VÚC Prešov    PCS PL-SK</t>
  </si>
  <si>
    <t>Buď môj kamarát (Zdravie v školách 2011)</t>
  </si>
  <si>
    <t>MŠVVaŠ rozpoč kapit</t>
  </si>
  <si>
    <t xml:space="preserve">Hry a šport </t>
  </si>
  <si>
    <t xml:space="preserve">XII./2010 do zásobníka </t>
  </si>
  <si>
    <t>Kreatívny čitateľský denník (Elektro škol knižníc 2011)</t>
  </si>
  <si>
    <t>2011</t>
  </si>
  <si>
    <t>MŠVVaŠ SR</t>
  </si>
  <si>
    <t xml:space="preserve">Zabezpečiť tkáčske stavy, zriadiť triedu praktického vyučovania tkania, vytvoriť predmet regionálnej histórie a tradícií, zapojiť aj dôchodkyne a múzeum. </t>
  </si>
  <si>
    <t xml:space="preserve">Rómsky Romathan baví aj nás </t>
  </si>
  <si>
    <t>Štefanová Kollárová</t>
  </si>
  <si>
    <t xml:space="preserve">Zorganizovať 2x vystúpenie rómskeho súboru s cieľom podprovať kultúru rómskej národnostnej menšiny a odbúravať bariéry medzi majoritou a minoritou </t>
  </si>
  <si>
    <t>Bratislava</t>
  </si>
  <si>
    <t>Európska komisia</t>
  </si>
  <si>
    <t>áno, uskutočnil sa 5.5.2012</t>
  </si>
  <si>
    <t>ECO deň - Európskej únii záleží na tom, "eko" sa žije v Starej Ľubovni (uhradili nám náklady na ozvučenie - premietanie filu a náklady na výsadbu zelene)</t>
  </si>
  <si>
    <t xml:space="preserve">ROH za rohom </t>
  </si>
  <si>
    <t xml:space="preserve">Aktivity rómskej občianskej hliadky v lokalite Podsadek, odmeny členom rómskej občianskej hliadky, vybavenie, špeciálne odevy a pod. na činnosť v roku 2012. </t>
  </si>
  <si>
    <t>Rozbor  projektových aktivít organizácií, ktoré sú v zriaďovateľskej pôsobnosti Mesta Stará Ľubovňa</t>
  </si>
  <si>
    <t xml:space="preserve">D. Projekty podané organizáciami v zriaďovateľskej pôsobnosti Mesta </t>
  </si>
  <si>
    <t xml:space="preserve">uvažované náklady  celkom </t>
  </si>
  <si>
    <t>termín</t>
  </si>
  <si>
    <t>realizácie projektu</t>
  </si>
  <si>
    <t>Ľudia ľuďom - Naučme sa o sebe niečo viac</t>
  </si>
  <si>
    <t xml:space="preserve">Medzinárodná spolupráca pri výmene informácií medzi pedagógmi, žiakmi a rodičmi v rámci vyučovacieho procesu, mimoškolskej činnosti a voľnočasových aktivít. </t>
  </si>
  <si>
    <t>03/2013-12/2013</t>
  </si>
  <si>
    <t>Kultúra (Portugalsko) - Mládež v akcii</t>
  </si>
  <si>
    <t>EACEA</t>
  </si>
  <si>
    <t>Medzinárodné stretnutie mládeže v Portugalsku, účastníci z Grécka, Portugalska, Španielska a Slovenska, výdavkami sú cestovné, strava, ubytovanie slovenských účastníkov.</t>
  </si>
  <si>
    <t>08/2012-09/2012</t>
  </si>
  <si>
    <t>Kultúra (Bulharsko) - Mládež v akcii</t>
  </si>
  <si>
    <t>Medzinárodné stretnutie mládeže v Bulharsku, účastníci z Maďarska, Rumunska, Bulharska a Slovenska , výdavkami sú cestovné, strava a ubytovanie slovenských účastníkov.</t>
  </si>
  <si>
    <t>Exdobrovoľníci</t>
  </si>
  <si>
    <t>Podpora dobrovoľníkov po ukončení Európskej dobrovoľníckej služby, ktorí pracujú na lokálnej úrovni. Financované bude materiálne zabezpečenie činnosti, strava a ubytovanie pri stretnutiach zahraničnýchdoborovľníkov, čiastočná úhrada cestovných výdavkov.</t>
  </si>
  <si>
    <t>06/2012-05/2013</t>
  </si>
  <si>
    <t>Step by step (Krok za krokom)</t>
  </si>
  <si>
    <t>ENPI CBC Programme</t>
  </si>
  <si>
    <t>Aktivity zamerané na zabezpečenie stretnutí, školení a seminárov v oblasti práce smládežou v spolupráci s Palacom mládeže v Užhorode - kultúra a umenie. Financované bude materiálne vybavenie CVČ, pomôcky, strava, ubytovanie účastníkov spoločných stretnutí.</t>
  </si>
  <si>
    <t>01/2013-12/2015</t>
  </si>
  <si>
    <t>Európska dobrovoľnícka služba</t>
  </si>
  <si>
    <t>Prijatie 3 dobrovoľníkov z Európy na 11 mesiacov na prácu do CVČ. Výdavkami sú náklady na ubytovanie, stravné a vreckové.</t>
  </si>
  <si>
    <t>10/2012-08/2013</t>
  </si>
  <si>
    <t xml:space="preserve">BOXES - medzinárodné stretnutie mládeže </t>
  </si>
  <si>
    <t xml:space="preserve">Medzinárodné stretnutie mládeže na tému chudoba a mladí ľudia. Účasť mladých ľudí zo Švédska, Portugalska, Maďarska, Francúzska a domácich zo Starej Ľubovne. Výdavky na strané, ubytovanie, pracovné pomôcky a 70 % z cestovného. </t>
  </si>
  <si>
    <t>Štefanová           Kunák</t>
  </si>
  <si>
    <t>OP ŽP - 4.2.</t>
  </si>
  <si>
    <t>požadovaný rozpočet alebo schválený rozpočet ak už bolo rozhodnuté</t>
  </si>
  <si>
    <t xml:space="preserve">Štefanová     Kunak      </t>
  </si>
  <si>
    <t>Powiat Nowy Sacz</t>
  </si>
  <si>
    <t>30.7.2012</t>
  </si>
  <si>
    <t>Razem v Europie - turistyka bez granic</t>
  </si>
  <si>
    <t>Transgraničny systém činnej ochrany protipovodňovej (hasiči)</t>
  </si>
  <si>
    <t>D. Projekty iných žiadateľov, ku ktorým Mesto schválilo spolufinancovanie alebo partnerstvo</t>
  </si>
  <si>
    <r>
      <t xml:space="preserve">Centrum sociálnych služieb (pre  seniorov)                            </t>
    </r>
    <r>
      <rPr>
        <b/>
        <sz val="10"/>
        <rFont val="Arial Narrow"/>
        <family val="2"/>
      </rPr>
      <t>Kód ITMS: 221 201 20 059</t>
    </r>
  </si>
  <si>
    <t xml:space="preserve">Krátka dlhá cesta - aká bude tá tvoja? (Holocaust)           </t>
  </si>
  <si>
    <t xml:space="preserve">Komplexná rekonštrukcia objektu bývalej VšZP na ul. Budovateľskej a vybudovanie novej časti v smere do záhrady za ZUŠ. Spracovateľom PD je Ing. arch. Derevjanik, Poprad.  Na financovanie projektu nad rámec poskytnutého NFP budú použité úverové zdroje mesta. Zmluva o  poskytnutí NFP je podpísaná. Vykonalo sa verejné obstaranie jednotlivých dodávateľov (verejného obstarávateľa, zhotoviteľa stavby, vnútorného vybavenia, externého manažmentu).  Zvažujú sa otázky  budúcej prevádzky centra a financovania  stavby. Verejné obstarávanie dodávateľa stavby zabezpečil externý verejný obstarávateľ na základe plnej moci, ako víťaz súťaže bol vybratý Eurobuilding,, a. s. Bratislava, zmluva ešte nebola podpísaná. Dokumentácia z verejného obstarávania zhotoviteľa stavby bola podľa KORING odovzdaná na ministerstvo. Ostatná dokumentácia z verejného obstarávania sa pripravuje na odoslanie na ministerstvo. Riadiacemu orgánu bola doručená žiadosť o usmernenie vo veci ďalšieho postupu pri ukončení Zmluvy o poskytnutí NFP. Mestu bolo doručené usmernenie riadiaceho orgánu - pripravujú sa podklady na ukončenie zmluvy.    Mestské zastupiteľstvo rozhodlo o nepokračovaní v realizácii projektu. Bola podpísaná dohoda o ukončení Zmluvy o NFP s riadiacim orgánom. Prebieha zrušenie záložných zmlúv, ktoré boli zriadené pre účely tohto projektu. </t>
  </si>
  <si>
    <t>Štefanová    Pivovarník</t>
  </si>
  <si>
    <t>Štefanová   Pivovarník</t>
  </si>
  <si>
    <t>Štefanová   Kollárová</t>
  </si>
  <si>
    <t>FIT PARK pre seniorov</t>
  </si>
  <si>
    <t>TESCO nadácia</t>
  </si>
  <si>
    <t>Učíme sa, lebo chceme byť úspešní - ZŠ Za vodou</t>
  </si>
  <si>
    <t>2013</t>
  </si>
  <si>
    <t>Štefanová    Sušková</t>
  </si>
  <si>
    <t xml:space="preserve">Vybudovanie cyklotrasy St. Ľubovňa - Vyšné Ružbachy </t>
  </si>
  <si>
    <t>zodpovedný pracovník MsÚ + externý</t>
  </si>
  <si>
    <t>MARMON, Sroková</t>
  </si>
  <si>
    <t xml:space="preserve">Mesto    </t>
  </si>
  <si>
    <t>Šidlovský, Burian, Mišenko</t>
  </si>
  <si>
    <t>Šidlovský, Kunak</t>
  </si>
  <si>
    <t>Šidlovský, Novák</t>
  </si>
  <si>
    <t xml:space="preserve">Mesto         </t>
  </si>
  <si>
    <t>Štefanová, Kunak</t>
  </si>
  <si>
    <t xml:space="preserve">Mesto, CVČ    </t>
  </si>
  <si>
    <t xml:space="preserve">Mesto, CVČ        </t>
  </si>
  <si>
    <t xml:space="preserve">Mesto, MARMON     </t>
  </si>
  <si>
    <t xml:space="preserve">Mesto, EKOS   </t>
  </si>
  <si>
    <t xml:space="preserve">Mesto, MARMON  </t>
  </si>
  <si>
    <t>Mesto, EKOS</t>
  </si>
  <si>
    <t xml:space="preserve">Mesto , MARMON   </t>
  </si>
  <si>
    <t>Mesto, MARMON</t>
  </si>
  <si>
    <t>Štefanová, Mišenko</t>
  </si>
  <si>
    <t>Mesto, CVČ</t>
  </si>
  <si>
    <t>Viacúčelové mini ihrisko (Areál futbalového štadióna)</t>
  </si>
  <si>
    <t>Mesto, ZŠ Za vodou</t>
  </si>
  <si>
    <t xml:space="preserve">Štefanová, Sušková    </t>
  </si>
  <si>
    <t>MK SR - národ menšiny</t>
  </si>
  <si>
    <t>09/2012</t>
  </si>
  <si>
    <t xml:space="preserve">predpokladaná spoluúčasť mesta </t>
  </si>
  <si>
    <t>MV SR</t>
  </si>
  <si>
    <t xml:space="preserve">Úrad vlády SR </t>
  </si>
  <si>
    <t>OP ZaSI - FSR</t>
  </si>
  <si>
    <t>MV SR - Obvodný úrad Prešov</t>
  </si>
  <si>
    <t xml:space="preserve">schválený NFP </t>
  </si>
  <si>
    <t xml:space="preserve">uvažované / schválené náklady  </t>
  </si>
  <si>
    <t>schválená výška dotácie</t>
  </si>
  <si>
    <t>obdobie realizácie</t>
  </si>
  <si>
    <t>06.2009/09.2011</t>
  </si>
  <si>
    <t>spoluúčasť mesta na financovaní  v rámci zmluvy</t>
  </si>
  <si>
    <t>ÚPSVaR SR, FSR</t>
  </si>
  <si>
    <t>Plynofikácia CVČ Stará Ľubovňs, Farbiarska ulica</t>
  </si>
  <si>
    <t>Kunák</t>
  </si>
  <si>
    <t>Rekonštrukcia športovej haly v meste Stará Ľubovňa (MŠH)</t>
  </si>
  <si>
    <t>Citizen Meeting 2008 / EURÓPA pre občanov - program  Splav rieky Poprad</t>
  </si>
  <si>
    <t>Ing. Redajová</t>
  </si>
  <si>
    <t>MVaRR SR</t>
  </si>
  <si>
    <t>Pristaš</t>
  </si>
  <si>
    <t>Ing. Aftanas</t>
  </si>
  <si>
    <r>
      <t xml:space="preserve">Lokálna stratégia komplexného prístupu </t>
    </r>
    <r>
      <rPr>
        <b/>
        <sz val="10"/>
        <rFont val="Arial Narrow"/>
        <family val="2"/>
      </rPr>
      <t>- LSKxP</t>
    </r>
  </si>
  <si>
    <t>Dni Jána Melkoviča (súťaž v hre na saxofón ročník 2013)</t>
  </si>
  <si>
    <t>Keď si čítam, nie som sám - ZŠ Za vodou</t>
  </si>
  <si>
    <t xml:space="preserve">Predvianočné dni.... </t>
  </si>
  <si>
    <t>Počet projektov</t>
  </si>
  <si>
    <t>Medzinárodné dni mesta Stará Ľubovňa 2014</t>
  </si>
  <si>
    <t>EACEA - Európa pre občanov - Brusel</t>
  </si>
  <si>
    <t>Projekt nebol podporený, z podaných 646 bolo podporených iba 128 projektov, bodové hodnotenie nášho bolo 57 bodov a vybraté boli tie, ktoré mali viac ako 71 bodov. Oznámené listom z 29.11.2013.</t>
  </si>
  <si>
    <t>Partnership 2014 (športová olympiáda)</t>
  </si>
  <si>
    <t>Medzinárodný Vyšegrádsky fond</t>
  </si>
  <si>
    <t>Projekt nebol podporený s odôvodnením nedostatku finančných prostriedkov. Oznámené e-mailom z 31.1.2014</t>
  </si>
  <si>
    <t xml:space="preserve">Obnova pôvodného ovocného sadu na hradnom kopci </t>
  </si>
  <si>
    <t>RÓM tábor FEST</t>
  </si>
  <si>
    <t>ÚV SR</t>
  </si>
  <si>
    <t>Projekt nebol podporený - výberová komisia nedoporučila schváliť, dôvod nebol uvedený. Oznámené e-mailom z 7.4.2014.</t>
  </si>
  <si>
    <t>Revitalizácia, rekonštrukcia a odstránenie škôd po povodni v roku 2010  (OBNOVA OBCÍ)                                                           Kód ITMS: NFP22140120983</t>
  </si>
  <si>
    <t>ROH za rohom  (Rómske občianske hliadky za rohom)      NFP27120131065</t>
  </si>
  <si>
    <t xml:space="preserve">Regenerácia verejných priestranstiev centra s prepojením na AS a športový areál - chodník č. 2    </t>
  </si>
  <si>
    <t>Žiadosť nebola podporená z dôvodu neuvedenia povinného merateľného ukazovateľa v zmysle zoznamu povinných ukazovateľov. Rozhodnutie zo dňa 15.5.2014, zaslané sprievodným listom z 30.6.2014, doručeným mestu 22.7.2014.</t>
  </si>
  <si>
    <t>Nebolo doručené rozhodnutie o neschválení, na web stránke fondu bol zverejnený zoznam neschválených projektov, medzi nimi i projekt Mesta SĽ.</t>
  </si>
  <si>
    <t xml:space="preserve">Bolo doručené rozhodnutie o neschválení, dôvod nebol uvedený. </t>
  </si>
  <si>
    <t>Rozhodnutie o neschválení bolo uvedené v elektronickom portáli hodnotenia projektov, dôvod neuvedený.</t>
  </si>
  <si>
    <t xml:space="preserve">Nedostatok finančných prostriedkov. </t>
  </si>
  <si>
    <t xml:space="preserve">Nakoľko sa TESCO v Starej Ľubovni nenachádza a ani nie je ešte  vo výstavbe, nie je Mesto oprávneným žiadateľom. </t>
  </si>
  <si>
    <t>Vyradené na odbornom hodnotení (ITMS 30.3.2011).</t>
  </si>
  <si>
    <t>Rozhodnutie o neschválení doručené 25.6.2010 s odôvodnením: "neboli uvedené všetky parcely, na ktorých má byť objekt realizovaný".</t>
  </si>
  <si>
    <t>Nebola daná žiadna odpoveď.</t>
  </si>
  <si>
    <t xml:space="preserve">Zorganizovať XIV. Ročník športovej olympiády, na ktorom sa zúčastnia aj deti - žiaci základných škôl z partnerských miest.  (Vsetín - Česko, Nowy Sacz a Polaniec - Poľsko, Svaljava - Ukrajina, Balčík – Bulharsko).  </t>
  </si>
  <si>
    <t xml:space="preserve">Nedostatok zdrojov. </t>
  </si>
  <si>
    <t>Nesprávna konsolidovaná finančná analýza (prepočet a súvzťažnosť účtovníctva firmy EKOS a Mesta).</t>
  </si>
  <si>
    <t xml:space="preserve">Neschválený. </t>
  </si>
  <si>
    <t>V tabuľke podporených projektov nebol náš uvedený.</t>
  </si>
  <si>
    <t xml:space="preserve">Nepodporený. </t>
  </si>
  <si>
    <t xml:space="preserve">Nepodporený - dôvod neuvedený. </t>
  </si>
  <si>
    <t xml:space="preserve">Neschválený - chyby vo finančnej analýze. </t>
  </si>
  <si>
    <t>NEPODPORENÉ PROJEKTY                                             (od r. 2006)</t>
  </si>
  <si>
    <t>24.5.2013</t>
  </si>
  <si>
    <t>23.9.2013</t>
  </si>
  <si>
    <t>Mesto / Šalatová</t>
  </si>
  <si>
    <t>Mesto / Štefanová</t>
  </si>
  <si>
    <t>Mesto / Štefanová, Gomolák</t>
  </si>
  <si>
    <t>Mesto / Varcholová, Joštiak</t>
  </si>
  <si>
    <t>Mesto / Štefanová, Pivovarník</t>
  </si>
  <si>
    <t>28.2.2013</t>
  </si>
  <si>
    <t>Mesto / Štefanová, EKOS</t>
  </si>
  <si>
    <t>24.5.2014</t>
  </si>
  <si>
    <t xml:space="preserve">Mesto / Štefanová </t>
  </si>
  <si>
    <t>Mesto / Štefanová, ZŠ Za vodou</t>
  </si>
  <si>
    <t xml:space="preserve">Rozhodnutie o neschválení nebolo doručené, v zverejnenom zozname schválených projektov Mesto SĽ nebolo uvedené </t>
  </si>
  <si>
    <t>Mesto / Štefanová, CVČ</t>
  </si>
  <si>
    <t xml:space="preserve">Získanie finančných prostriedkov na zakúpenie rôzneho drobného materiálu na realizáciu aktivít, plánovaných v "Kalendári kultúrnych, športových a špoločenských podujatí na rok 2013" na predvianočné obdobie (Ondreja, Mikuláš, Vianoce, Silvester), so zameraním na prácu s deťmi. </t>
  </si>
  <si>
    <t xml:space="preserve">Mesto / Štefanová, ZŠ Za vodou </t>
  </si>
  <si>
    <t>Mesto / Štefanová, E.Kollárová</t>
  </si>
  <si>
    <t xml:space="preserve">Dni Jána Melkoviča - kultúrne podujtia spojené s IV. ročníkom celoslovenskej súťažnej prehliadky v sólovej hre na saxofón. </t>
  </si>
  <si>
    <t>Mesto / EKOS</t>
  </si>
  <si>
    <t>2012</t>
  </si>
  <si>
    <t xml:space="preserve">Mesto / Štefanová, Novák </t>
  </si>
  <si>
    <t>prijímateľ dotácie / príprava projektu</t>
  </si>
  <si>
    <t>Remeslo má zlaté dno - ZŠ Za vodou</t>
  </si>
  <si>
    <t>Mesto / Štefanová, Sušková</t>
  </si>
  <si>
    <t>Projekt nebol uvedený na zozname podporených 30.5.2012 , t. j. nebol podporený.</t>
  </si>
  <si>
    <t>Projekt nebol uvedený na zozname podporených 30.9.2012 , t. j. nebol podporený.</t>
  </si>
  <si>
    <t>Mesto / Štefanová, Kirkov</t>
  </si>
  <si>
    <t>31.7.2012 zverejnený zoznam nepodporených projektov, bez uvedenia dôvodu.</t>
  </si>
  <si>
    <t>Mesto / Štefanová, E. Kollárová</t>
  </si>
  <si>
    <t xml:space="preserve">Dni Jána Melkoviča - kultúrne podujatia spojené s III. ročníkom celoslovenskej súťažnej prehliadky v sólovej hre na saxofón. </t>
  </si>
  <si>
    <t>Rozšírenie kamerového monitorovacieho systému 1. Kolónia Podsadek, 2. Farbiarska ulica 3. Obchodné centrum BILLA, 4. Gymnázium oproti tržnici 5.Športová hala - Zimný štadión.</t>
  </si>
  <si>
    <t>Mesto / Štefanová, Pristáš</t>
  </si>
  <si>
    <t>22.9.2011</t>
  </si>
  <si>
    <t>25.1.2012 nesplnenie podmienok, kritérií formálnej správnosti.</t>
  </si>
  <si>
    <t>Oživiť záujem detí o čítanie kníh atraktívnejšími formami čítania a znásobiť schopnosť žiakov porozumieť textom z rôznych disciplín - zlepšiť čitateľskú gramotnosť.</t>
  </si>
  <si>
    <t xml:space="preserve">15.5.2011 pre nedostatok zdrojov. </t>
  </si>
  <si>
    <t>Mesto / Štefanová, Mišenko</t>
  </si>
  <si>
    <t>Mesto / Štefanová, O.Ščigulinský</t>
  </si>
  <si>
    <t>2010</t>
  </si>
  <si>
    <t>9.2.2011</t>
  </si>
  <si>
    <t xml:space="preserve">Rozšírenie kamerového monitorovacieho systému o 1 pohyblivú a 1 stabilnú kameru na lokalitu Podsadek rómska osada, 1 pohyblivú kameru pre azylový dom na Ul. SNP, 1 stabilnú kameru na sídlisko Západ, softwer pre monitorovacie pracovisko, monitor vrátane príslušenstva. </t>
  </si>
  <si>
    <t>Mesto / Kinská, Stašáková</t>
  </si>
  <si>
    <t xml:space="preserve">Mesto / Kinská </t>
  </si>
  <si>
    <t xml:space="preserve">E-mailom  zo dńa  5.3.2014 bolo Mestu oznámené, že projekt zo strany tejto nadácie nebol podporený - z nedostatku finančných prostriedkov. </t>
  </si>
  <si>
    <t>Mesto / Šalatová, OOCR</t>
  </si>
  <si>
    <t>Mesto /     Kinská, CVČ</t>
  </si>
  <si>
    <t>Úrad vlády  SR</t>
  </si>
  <si>
    <t>Mesto / Štefanová, MARMON</t>
  </si>
  <si>
    <t>Neboli  uvedené všetky ukazovatele výsledok - dopad.</t>
  </si>
  <si>
    <t>Mesto /    Kinská, Filičko</t>
  </si>
  <si>
    <t>Mesto / Štefanová, Sovič</t>
  </si>
  <si>
    <t>Mesto /   Kinská, Stašáková</t>
  </si>
  <si>
    <t xml:space="preserve">Rozhodnutie zo 17.6.2010. Neboli zadané všetky merateľné ukazovatele, ktoré boli povinné. </t>
  </si>
  <si>
    <t>Nesplnil kritériá uvedené v metodickom pokyne.</t>
  </si>
  <si>
    <t>Neschválená - dôvod neuvedený.</t>
  </si>
  <si>
    <t>Mesto /     Kinská, VPS</t>
  </si>
  <si>
    <t>Mesto / Štefanová, VPS</t>
  </si>
  <si>
    <t>3.11.2009</t>
  </si>
  <si>
    <t xml:space="preserve">Zabezpečenie novej čistiacej techniky na údržbu miestnych komunikácií s cieľom zníženia emisií tuhých znečisťujúcich látok v ovzduší (prach).                     </t>
  </si>
  <si>
    <t>Neschválené - dôvod neuvedený.</t>
  </si>
  <si>
    <t>Mesto  /    Kinská, Novák</t>
  </si>
  <si>
    <t>27.10.2009</t>
  </si>
  <si>
    <t xml:space="preserve">Dňa 1.2.2010 bolo doručené oznámenie o tom, že projekt nebol schválený  - slabé plnenie kritérií hodnotenia. </t>
  </si>
  <si>
    <t>Mesto / Štefanová, Kunák</t>
  </si>
  <si>
    <t>Mesto / Štefanová, REDOX</t>
  </si>
  <si>
    <t>ISOH 4.1. Zavedenie separovaného zberu BRO, textil, DSO, oleje  - vytvorenie 57 Zberných miest separovaného zberu.  V I. kole žiadosť nebola podporená. Bola podaná žiadosť o NFP v II.kole.</t>
  </si>
  <si>
    <t>2008</t>
  </si>
  <si>
    <t xml:space="preserve">Vytvorenie pamätnej izby J. Melkoviča, zakúpenie artefaktov, vypracovanie architektonického a interiérového návrhu na múzeum. (MÚZ(Y)UM = MÚZY Jána Melkovič + jeho UM). </t>
  </si>
  <si>
    <t>Mesto / Štefanová  Novák</t>
  </si>
  <si>
    <t>17.10.2008 oprava: 24.10.2008    oprava: 4.2.2009</t>
  </si>
  <si>
    <t>Mesto / Štefanová, Novák</t>
  </si>
  <si>
    <t>Mesto  / Štefanová,  MARMON</t>
  </si>
  <si>
    <t>Stredoveký vojenský tábor - II. etapa</t>
  </si>
  <si>
    <t>15.10.2008</t>
  </si>
  <si>
    <t>30.4.2008</t>
  </si>
  <si>
    <t>29.2.2008</t>
  </si>
  <si>
    <t>Mesto /     Štefanová</t>
  </si>
  <si>
    <t>17.9.2008</t>
  </si>
  <si>
    <t>22.5.2008</t>
  </si>
  <si>
    <t>Mesto  /   Kinská, ZŠ Za vodou</t>
  </si>
  <si>
    <t>13.5.2008</t>
  </si>
  <si>
    <t xml:space="preserve">Mesto    /    Kinská, ZŠ Komenského </t>
  </si>
  <si>
    <t>TRIZUS V. Modernizácia separovaného zberu (2. pokus)                   ŽoNFP zo dňa 24.5.2014</t>
  </si>
  <si>
    <t xml:space="preserve">Recyklačný fond </t>
  </si>
  <si>
    <t xml:space="preserve">Voda je život a život sme my - ZŠ Za vodou </t>
  </si>
  <si>
    <t>MŠVVaŠ  SR</t>
  </si>
  <si>
    <t xml:space="preserve">PD vypracoval ISPO, s. r. o. Prešov v rámci rozsiahlejšieho riešenia chodník z mesta na salaš a k autobusovej stanici v rámci projektu Regenerácia sídiel.... Projekt bol opätovne podaný dňa 20.1.2012 na OPŽP.  Dňa 26.3.2012 doručená výzva na doplnenie ŽoNFP, doplnenie bolo vykonané v stanovenom termíne.  </t>
  </si>
  <si>
    <t>MŠ Vsetínska - Revitalizácia interiéru škôlky</t>
  </si>
  <si>
    <t>IV. Dni Jána Melkoviča, súťaž v hre na saxofón, ročník 2012</t>
  </si>
  <si>
    <t>IV. etapa doplnenia kamerového monitorovacieho systému v záujme prevencie kriminality (2. pokus)</t>
  </si>
  <si>
    <t xml:space="preserve">ISOH - Intenzifikácia separovaného zberu odpadov so zameraním na zavedenie separovaného zberu BRO           (4. pokus)     </t>
  </si>
  <si>
    <t xml:space="preserve">Projekt rieši vybudovanie zberných miest separovaného zberu odpadov na území mesta, vrátane zabezpečenia doplnenia zberných nádob a propagácie separovaného zber -  BRO, textil, DSO, oleje  - vytvorenie 59 Zberných miest separovaného zberu.  </t>
  </si>
  <si>
    <t>Turistika bez hraníc (I.C.)</t>
  </si>
  <si>
    <t>Doplnenie kamerového monitorovacieho systému v záujme prevencie kriminality - IV. etapa (1. pokus)</t>
  </si>
  <si>
    <t>Mesto /     Kinská,  Murcková</t>
  </si>
  <si>
    <t xml:space="preserve">ISOH - Intenzifikácia separovaného zberu odpadov so zameraním na zavedenie separovaného zberu BRO (3. pokus)     </t>
  </si>
  <si>
    <t>Komunita III.  (2. pokus)</t>
  </si>
  <si>
    <t xml:space="preserve">Výzva bola zrušená. </t>
  </si>
  <si>
    <t>Komunita III. (1. pokus)</t>
  </si>
  <si>
    <r>
      <t xml:space="preserve">Skvalitnenie ovzdušia v meste Stará Ľubovňa prostredníctvom inovácie čistiacej techniky (1. pokus)                 </t>
    </r>
    <r>
      <rPr>
        <b/>
        <sz val="10"/>
        <rFont val="Arial Narrow"/>
        <family val="2"/>
      </rPr>
      <t xml:space="preserve">Kód ITMS: NFP24130120200       </t>
    </r>
    <r>
      <rPr>
        <b/>
        <sz val="10"/>
        <color indexed="12"/>
        <rFont val="Arial Narrow"/>
        <family val="2"/>
      </rPr>
      <t xml:space="preserve">                   </t>
    </r>
  </si>
  <si>
    <t xml:space="preserve">Prestavba provinčného domu č. 12 - Dom umenia (1. pokus) </t>
  </si>
  <si>
    <t xml:space="preserve">Cudzí jazyk bližšie, ľahšie, modernejšie                                                ZŠ Komenského </t>
  </si>
  <si>
    <t>MÚZYaUM Jána Melkoviča -  Pamätná izba (Pamäťové inštitúcie) (2. pokus)</t>
  </si>
  <si>
    <r>
      <t xml:space="preserve">MŠ ul. Tatranská - Komplexná obnova (1. pokus)                                  </t>
    </r>
    <r>
      <rPr>
        <b/>
        <sz val="10"/>
        <rFont val="Arial Narrow"/>
        <family val="2"/>
      </rPr>
      <t>Kód ITMS: NFP22110120968</t>
    </r>
  </si>
  <si>
    <t>Dom umenia - pamätná izba J. Melkoviča (1. pokus)</t>
  </si>
  <si>
    <t>Mesto   / Štefanová</t>
  </si>
  <si>
    <r>
      <t xml:space="preserve">ISOH - Intenzifikácia separovaného zberu odpadov so zameraním na zavedenie separovaného zberu BRO (1. pokus)                                                                                        </t>
    </r>
    <r>
      <rPr>
        <b/>
        <sz val="10"/>
        <rFont val="Arial Narrow"/>
        <family val="2"/>
      </rPr>
      <t>Kód ITMS: NFP24140110153</t>
    </r>
  </si>
  <si>
    <t xml:space="preserve">Mesto /Štefanová  </t>
  </si>
  <si>
    <t>45</t>
  </si>
  <si>
    <t>Karpatská nadácia Košice</t>
  </si>
  <si>
    <t>OP ŽP - 2.1.</t>
  </si>
  <si>
    <t xml:space="preserve">ISOH - Intenzifikácia separovaného zberu odpadov so zameraním na zavedenie separovaného zberu BRO  (2. pokus)           </t>
  </si>
  <si>
    <t>TRIZUS V. Modernizácia a dovybavenie separovaného zberu  (1. pokus)                                                                                  Žiadosť zo dňa 24.10.2012</t>
  </si>
  <si>
    <t>Environmentál fond na rok 2013</t>
  </si>
  <si>
    <t>TRIZUS V. Modernizácia a dovybavenie separovaného zberu  (2. pokus)                                                                                  Žiadosť zo dňa 23.9.2013</t>
  </si>
  <si>
    <t>Environmentál fond na rok 2014</t>
  </si>
  <si>
    <t>Nebolo doručené rozhodnutie o neschválení, na web stránke fondu bol zverejnený zoznam schválených projektov, medzi ktorými nie je  projekt Mesta SĽ.</t>
  </si>
  <si>
    <t>TRIZUS V. Modernizácia separovaného zberu (3. pokus)                                                               Žiadosť podaná 24.5.2013</t>
  </si>
  <si>
    <t>Kultúrne leto 2014 v meste Stará Ľubovňa</t>
  </si>
  <si>
    <t>ÚPSK-Výzva predsedu VZN15/2008</t>
  </si>
  <si>
    <t>Skvalitnenie ovzdušia v meste SĽ prostredníctvom inovácie čistiacej techniky</t>
  </si>
  <si>
    <t>Envirofond na rok 2014</t>
  </si>
  <si>
    <r>
      <t xml:space="preserve">Žiadosť nebola schválená - na web stránke Environmentálneho fondu bola zverejnená informácia o projektoch, ktoré sa minister rozhodol </t>
    </r>
    <r>
      <rPr>
        <b/>
        <u val="single"/>
        <sz val="10"/>
        <rFont val="Arial Narrow"/>
        <family val="2"/>
      </rPr>
      <t>nepodporiť,</t>
    </r>
    <r>
      <rPr>
        <b/>
        <sz val="10"/>
        <rFont val="Arial Narrow"/>
        <family val="2"/>
      </rPr>
      <t xml:space="preserve"> medzi nimi je i projekt Mesta Stará Ľubovňa.</t>
    </r>
  </si>
  <si>
    <t>07.2012/09.2013</t>
  </si>
  <si>
    <t>07.2012/02.2014</t>
  </si>
  <si>
    <t>Partnerstvo 2014</t>
  </si>
  <si>
    <t>Varcholová, Joštiak</t>
  </si>
  <si>
    <t>ÚPSK-Výzva zastupit.PSK VZN15/2008</t>
  </si>
  <si>
    <t>Komplexná obnova MŠ ul. Vsetínska Stará Ľubovňa</t>
  </si>
  <si>
    <t>Mesto             MŠ Vsetíns</t>
  </si>
  <si>
    <t>Aftanas</t>
  </si>
  <si>
    <t>Program MUNSEFF</t>
  </si>
  <si>
    <t>Zelená oáza oddychu pod pôvodnými ovocnými hradnými stromami</t>
  </si>
  <si>
    <t>Šalatová</t>
  </si>
  <si>
    <t>EKOPOLIS - Slovnaft</t>
  </si>
  <si>
    <t>DOM UMENIA - Provinčný dom č. 12 na Nám. sv. Mikuláša (2)</t>
  </si>
  <si>
    <t>8.4.2014</t>
  </si>
  <si>
    <t xml:space="preserve">Nesplnené formálne kritériá žiadosti - opis projektu bol vypracovaný na nesprávnom formulári, pričom použitie správneho formulára bolo špecifikované vo výzve ako dôvod na vvyradenie projektu pri formálnom hodnotení.   </t>
  </si>
  <si>
    <t>Adaptácia MRK na trh práce (malé úžitkové vozidlo)</t>
  </si>
  <si>
    <t>ÚV SR - ÚSVRK</t>
  </si>
  <si>
    <t>14.4.2014</t>
  </si>
  <si>
    <t>Zlepšenie podmienok vzdelávacieho procesu detí z prostredia MRK - Podsadek</t>
  </si>
  <si>
    <t>MV SR - ÚSVRK</t>
  </si>
  <si>
    <t>Rusínske divadlo  v Starej Ľubovni</t>
  </si>
  <si>
    <t>Štefanová, Kollárová</t>
  </si>
  <si>
    <t>PROGRESS - Investícia v rannom detstve - podpora sociálnej integrácie Rómov                                                      Zmluva: VS/2012/0505</t>
  </si>
  <si>
    <t xml:space="preserve">Varcholová       </t>
  </si>
  <si>
    <t>ÚV SR - Ministerstvo vnútra SR</t>
  </si>
  <si>
    <r>
      <t xml:space="preserve">Zlepš tepelno-izolač vlastností budovy ZŠ Za vodou                                                                                      </t>
    </r>
    <r>
      <rPr>
        <b/>
        <sz val="10"/>
        <rFont val="Arial Narrow"/>
        <family val="2"/>
      </rPr>
      <t>Kód žiadosti: 640668</t>
    </r>
  </si>
  <si>
    <t>Environmentálny fond, L1</t>
  </si>
  <si>
    <t>Nebolo doručené rozhodnutie o neschválení, na web stránke fondu bol zverejnený zoznam  projektov, ktoré sa minister rozhodol nepodporiť.</t>
  </si>
  <si>
    <r>
      <t xml:space="preserve">Inovácia čist techniky na skvalit ovzdušia v meste                       </t>
    </r>
    <r>
      <rPr>
        <b/>
        <sz val="10"/>
        <rFont val="Arial Narrow"/>
        <family val="2"/>
      </rPr>
      <t xml:space="preserve">Kód žiadosti: 848 803   </t>
    </r>
    <r>
      <rPr>
        <b/>
        <sz val="10"/>
        <color indexed="12"/>
        <rFont val="Arial Narrow"/>
        <family val="2"/>
      </rPr>
      <t xml:space="preserve">                  </t>
    </r>
  </si>
  <si>
    <t>Europa pre občanov EACEA</t>
  </si>
  <si>
    <t>2.3.2015</t>
  </si>
  <si>
    <t>2015-2016</t>
  </si>
  <si>
    <t>ZREALIZOVANÉ PROJEKTY (od r. 2006)</t>
  </si>
  <si>
    <t>Varcholová</t>
  </si>
  <si>
    <t>PCS PL-SK       (VÚC PSK)</t>
  </si>
  <si>
    <t>28.02.2014</t>
  </si>
  <si>
    <t>Štefanová     Kunák</t>
  </si>
  <si>
    <t xml:space="preserve">Predmetom projektu bola úprava a rekonštrukcia priestorov využívaných ako materská škôlka (Komunitné centrum Podsadek) a vnútorné vybavenie za účelom prípravy detí z marginalizovanej rómskej komunity na základnú školu (činnosť materskej školy). Predmetom žiadosti  bola aj čiastočná úhrada nákladov  na priestory -  nájomné priestorov. Zmluvy boli podpísané dňa 14.4.2014, v tom: rekonštrukcia priestorov MŠ (max. 2000 €), zariadenie interiéru - stoly, stoličky, zabezpečenie výchovných pomôcok a hračiek (max. 2000 €). Mesto z vlastných nákladov zabezpečovalo technickú podporu určeným pracovníkom počas celej doby realizácie projektu. </t>
  </si>
  <si>
    <t>2014</t>
  </si>
  <si>
    <t xml:space="preserve">Žiadosť bola podaná na odohratie 4 divadelných predstavení rusínskeho Divadla Alexandra Duchnoviča v Kultúrnom dome v Starej Ľubovni a na úhradu súvisiacich nákladov - propagácia a publicita. Prvé divadelné predstavenie sa uskutočnilo v júni, druhé predstavenie v septembri, tretie v októbri 2014. Posledné predstavenie sa konalo 27.11.2014, bolo určené pre deti ZŠ. </t>
  </si>
  <si>
    <t>Cieľom projektu bolo upraviť a obnoviť ovocný sad s pôvodnými ovocnými stromami na tzv. hradnom vrchu - v podhradí, vedľa hájenky, v ktorej sídli riaditeľstvo Ľubovnianskeho hradu. Po úprave sa táto lokalita stala novým produktom cestovného ruchu a došlo aj k ochrane životného prostredia - k zachovaniu pôvodných genotypových druhov ovocných stromov. Partneri: Ľubovniansky hrad, OOCR Severný Spiš Pieniny a Stredná odborná škola v Starej Ľubovni (bývalá poľnohospodárska).   Do realizácie projektu okrem partnerov boli zapojení organizácia ZZ "Kormoška", dobrovoľníci z CVČ a seniori - Klub dôchodcov, aj pracovníci  formou VPP. Záverečná správa o realizácii projektu bola podaná 15.10.2014.</t>
  </si>
  <si>
    <t>Predmetom projektu bolo zateplenie objektov, výmena okien, realizácia sedlovej strechy a modernizácia sociálnych zariadení.  Stavebné povolenie bolo vydané 18.6.2013. Stavba sa realizovala z úveru - 511 000 €, pričom sa predpokladalo, že  po preukázaní splnenia tepelno-energetických požiadaviek 15 % celkových výdavkov bude refundovaných z  Európskej banky.  Zhotoviteľ stavby: IVS - Milan Štupák.   Mesto po realizácii uplatnilo nárok  na vrátenie 15 % z poskytnutého úveru po preukázaní energetickej účinnosti projektu a ten bol uznaný v plnej výške 15 %, t. j. 76 650 €. Táto čiastka bola uznaná na základe "referencie" energetickej účinnosti zo dňa 22.9.2014 a bola uhradená na účet Mesta 3.10.2014 (SLSP).</t>
  </si>
  <si>
    <t>Predmetom projektu bolo zorganizovanie 10. ročníka športovej olympiády Stará Ľubovňa - Nowy Sacz, Vsetín, počas 3 dní (volejbal, ľahká atletika, basketbal, florbal). Z dotácie boli  uhradené už zrealizovanej aktivity. Realizácia projektu a jeho financovanie bolo ukončené   22.9.2014.</t>
  </si>
  <si>
    <t xml:space="preserve">Predmetom projektu bola revitalizácia centra mesta -   1. mája od ObÚ k námestiu, nám.  gen. Štefánika - park pri pošte a pri kultúrnom dome, chodník na ul. 17. novembra od súdu k námestiu, samotné Námestie Sv. Mikuláša ako komplexná rekonštrukcia, revitalizácia Obchodnej ulice. Projektom bola riešená úprava zelene, rekonštrukcia miestnych chodníkov, rekonštrukcia verejného osvetlenia a osadenie 2 nových autobusových zastávok.   Zhotoviteľ stavby: firma Pienstav Stará Ľubovňa.  Termín realizácie projektu bol do 30.10.2012. Záverečná monitorovacia správa bola podaná dňa 10.5.2013. Reklamáciou bola riešená nekvalitná dodávka zelene a "trúsiaca" sa dlažba, reklamácie boli uznané a nedostatky boli odstránené. Kontrola na mieste z úrovne riadiaceho orgánu sa uskutočnila 1.10.2013. Ako neoprávnené výdavky boli vyčíslené zvýšené náklady na kamennú dlažbu na Námestí sv. Mikuláša, a 1 % DPH z faktúr z DPH, nakoľko s RO bola zazmluvnená čiastka s 19 % DPH, tá sa však v priebehu realizácie zvýšila na 20 % DPH).  </t>
  </si>
  <si>
    <t xml:space="preserve">Plánované bolo rozšírenie kamerového systému na miesta: Podsadek - rómska osada, Tržnica - Gymnázium, Starý cintorín - ZUŠ. Požiadavka bola krátená z rozhodnutia riadiaceho orgánu na maximálnu čiastku 12 200,00 €, takže Mesto upravilo rozpočet celkových výdavkov  - na osadenie 3 kamier s príslušenstvom.   Dodávateľ stavby: KELCOM Internacional, Poprad.  Kamery boli v roku 2013 umiestnené na nasledujúcich miestach: Budova Gymnázia a 2x v rómskej osade Podsadek. </t>
  </si>
  <si>
    <t>Plánované  bolo odohratie 4 divadelných predstavení rusínskeho Divadla Alexandra Duchnoviča v Kultúrnom dome v Starej Ľubovni, so zameraním na deti a mládež. Bolo schválené  iba 1 divadelné predstavenie. Bolo odohrané 1 divadelného predstavenia  pre dospelých v  10/2013 s názvom Pytačky.</t>
  </si>
  <si>
    <t>Číslo zmluvy: 0081-PRB/2011 TV k 16 b.j. - D4, sídlisko  Východ - technické vybavenie k tejto stavbe, osobitná zmluva s MVaRR SR č. 205/2011.</t>
  </si>
  <si>
    <t>Predmetom projektu bolo pripojenie ZŠ a KC (komunitného centra) na kanalizáciu, ako aj odkanalizovanie rómskej osady. Dodávateľom PD bol Ing. Petriľak.  Kolaudačné konanie bolo ukončené  25.10.2012.   Následne bola vykonaná oprava kolaudačného rozhodnutia (nesúlad medzi porealizačným zameraním a údajmi v kolaudačnom rozhodnutí). Bola podpísaná zmluva  o  prevádzkovaní dobudovanej kanalizácie s PVPS, a. s. Poprad. Záverečná žiadosť o platbu bola odsúhlasená v 07/2013. Projekt bude monitorovaný počas minimálne 5 rokov, t. j. do roku 2018.</t>
  </si>
  <si>
    <t>Cieľom  projektu bolo vybudovanie Kompostárne , vrátane zabezpečenia  fermentora EWA, zabezpečujúceho hygienizáciu a  zhodnocovanie aj kuchynských odpadov.  Dodávateľ stavby:  SH TRADE Košice, poddodávateľom bola firma PIENSTAV. Druhým dodávateľom stavby bol   BIOCLAR, a. s. Bratislava, poddodávateľom bola firma KOLEK.   Koladučané rozhodnutie bolo vydané 28.9.2012. Riadiaci orgán  vykonal kontrolu na mieste  7.11.2012. Bol udelený súhlas ObÚŽP Stará Ľubovňa na prevádzkovanie zariadenia.  Na prevádzkovanie Kompostárne bola podpísaná zmluva  o  prevádzkovaní Kompostárne s firmou EKOS, spol. s r.o. Stará Ľubovňa. Záverečná žiadosť o platbu bola schválená v 07/2013. Projekt bude monitorovaný počas minimálne 5 rokov, t. j. do roku 2018.</t>
  </si>
  <si>
    <t xml:space="preserve">Cieľom projektu bolo zlepšenie dopravno-bezpečnostnej situácie na kritických miestach v centre mesta. Na realizáciu boli vybraté nasledujúce priechody:  Ul. 17. novembra - priechod pri Gymnáziu,  Ul. 1. mája - priechod pri cintoríne pred križovatkou, Nám. gen. Štefánika - priechod spájajúci park pri pošte s pešou zónou. </t>
  </si>
  <si>
    <t xml:space="preserve">Predmetom projektu bolo zorganizovať 2x vystúpenie pre deti a 1x vystúpenie pre dospelých - divadelné predstavenie rusínskeho Divadla Alexandra Duchnoviča z  Prešova v Starej Ľubovni (pôvodne boli plánované 4 predstavenia, ale 1 predstavenie pre dospelých nebolo schválené).  2 predstavenia pre deti  boli odohraté  27.10.2012 (Polepetko, 2x), predstavenie pre dospelých  bolo odohraté 5.11.2012 (Dobrý deň dr. Burkeho). </t>
  </si>
  <si>
    <t xml:space="preserve">Projekt bol realizovaný v rámci druhého realizačného projektu Programu revitalizácie krajiny a integrovaného manažmentu povodí SR pre rok 2011 - projekt Úradu vlády. Predmetom projektu mesta v rámci "veľkého" celoslovenského projektu bola revitalizácia  vodozádržných prvkov, opatrení a systémov v krajine pre zabezpečenie zníženia rizík povodní a sucha v katastri mesta Stará Ľubovňa v povodí okolitých lesných tokov.  Dodávateľ stavby: NetBuilding Slovakia s. r. o. Košice.Práce sa vykonávali ako údržba a oprava. </t>
  </si>
  <si>
    <t xml:space="preserve">Štefanová, Hanečákov  </t>
  </si>
  <si>
    <t>Osobný príbeh Fedora Gála - premietnutie filmu o jeho putovaní do Osvienčimu, priblíženie negatívnych dôsledkov II. svetovej vojny mladých ľuďom.</t>
  </si>
  <si>
    <t>Cieľom projektu bolo podporovať priateľstvá medzi žiakmi rôznych vekových skupín, predchádzať šikanovaniu, a to športovými a turistickými aktivitami.</t>
  </si>
  <si>
    <t>Predmetom projektu bolo odohratie 4 divadelných predstavení rusínskeho Divadla Alexandra Duchnoviča v Kultúrnom dome v Starej Ľubovni, so zameraním na deti a mládež, výberom z rozprávok: Neposlušný Jurko, Kapitán Budzogáň, Popolvár najväčší na svete, Princove halušky. Odohrané boli 2 divadelné predstavenia.</t>
  </si>
  <si>
    <t xml:space="preserve">Komplexná rekonštrukcia MŠH, zateplenie objektov, výmena strechy, mobilné hľadisko, výmena prkiet, vnútorné vybavenie, príjazdové komunikácie, čiastočné riešenie  parkoviska. Projektant: ATELIÉR AUal s.r.o. Poprad. Realizátor stavby: METROSTAV SK, a. s. Bratislava. </t>
  </si>
  <si>
    <t>Predmetom projektu bola revitalizácia priestoru v lokalite na Továrenskej ulici, obývanej rómskymi obyvateľmi.  PD  vypracoval Ing. Štucka. Zhotoviteľom stavby bola firma: Š. DINIS. Bola vykonaná likvidácia zhoreniska na ul. Továrenskej, zabezpečenie 5 nových unimobuniek, výstavba 20 oceľových skladov - drevárok, úprava okolia a komunikácií, vybudovaná asfaltová plocha ako ihrisko. Projekt bol realizovaný v decembri 2009.</t>
  </si>
  <si>
    <t xml:space="preserve">Predmetom projektu bolo vybudovanie viacúčelového miniihriska v lokalite Za vodou, v priestore kde bola vykonaná komplexná revitalizácia medziblokového priestoru na centrum voľnočasových aktivít obyvateľov.  Zhotoviteľom stavby bola firma MARO, s. r. o. Sučany.  </t>
  </si>
  <si>
    <t>Predmetom projektu bolo zabezpečiť zhotovenie busty T. Vansovej do pamätnej izby T. Vansovej v Provinčnom dome č. 12 - v Dome umenia. Autorka busty: akademická sochárka Margaréta Horáková.  Busta bola umiestnená v pamätnej izbe T. Vansovej, ktorá je situovaná v Dome umenia - Provinčný dom č. 12 na Námestí sv. Mikuláša v Starej Ľubovni.</t>
  </si>
  <si>
    <t xml:space="preserve">Rusínske divadelné predstavenia DAD                                </t>
  </si>
  <si>
    <t xml:space="preserve">Cieľom projektu bolo zabezpečiť realizáciu 4 divadelných predstavení Divadlom Alexandra Duchnoviča Prešov v Kultúrnom dome v Starej Ľubovni (rusínske divadlo) v roku 2010. Externe pri príprave a realizácii projektu spolupracovala organizácia  Rusínska obroda. </t>
  </si>
  <si>
    <t xml:space="preserve">Pokračovanie I. etapy komunitnej terénnej sociálnej práce pre rómsku komunitu na území mesta, zamestnaných bolo 6 pracovníkov ako terénni sociálni pracovníci.   Projekt bol 31.03.2010 ukončený, 4 pracovníkom boli predĺžené  pracovné zmluvy na náklady Mesta do konca augusta 2010. Externým manažérom projektu bola Agentúra LPSI Stará Ľubovňa.  </t>
  </si>
  <si>
    <t>Predmetom projektu bolo ďalšie rozšírenie kamerového monitorovacieho systému ako doplnku monitorovania dôležitých častí mesta.  Dodávateľom / zhotoviteľom diela bola firma  CEBA Žilina, s. r. o. Kamery boli nainštalované v miestach: Podsadek - centrum, OD Družba - garáže, Podsadek - osada, OD Družba - prístup vľavo, OD Družba - prístup vpravo, OD Družba - prístup zdol.</t>
  </si>
  <si>
    <t>Kinská, Sušková</t>
  </si>
  <si>
    <t xml:space="preserve">Projekt, ktorý realizovala Základná škola Za vodou bol zameraný na výchovu detí zo sociálne odkázaných rodín k čítaniu a spoznávaniu slovenskej literatúry a k práci  s elektronickými komunikačnými prostriedkami pri učení sa. </t>
  </si>
  <si>
    <t>Kinská,    Kollárová</t>
  </si>
  <si>
    <t xml:space="preserve">Zriadenie pamätnej izby spisovateľky Terézie Vansovej v dome č. 12 na Námestí sv. Mikuláša v Starej Ľubovni. Pamätná izba bola  otvorená pri príležitosti "Našej Vansovej Lomničky" v roku 2009. Pri príležitosti otvorenia pamätnej izby bola vypísaná literárna súťaž mládeže. </t>
  </si>
  <si>
    <t>Divadelné predstavenie v rusínskom jazyku: Toaletárka, Deň derešový, Don Quijote (náhradné: Toaletárka), Anjel prichádza do Babylonu</t>
  </si>
  <si>
    <t xml:space="preserve">Cieľom projektu bolo zabezpečiť realizáciu divadelných predstavení, ktoré odohralo Divadlo Alexandra Duchnoviča Prešov v Kultúrnom dome v Starej Ľubovni (rusínske divadlo) v roku 2009. Boli odohraté 4 divadelné predstavenia. </t>
  </si>
  <si>
    <t>Predmetom projektu bol výskum v dome č. 5 na Námestí sv. Mikuláša - bývalý štátny archív.  Uskutočnila sa obhliadka objektu pracovníkom Krajského pamiatkového úradu - bol nariadený architektonicko - historický výskum, ktorý vykonala Mgr. Timková (Haviarová). Záverečná správa o realizácii projektu bola podaná 30.10.2009. Výsledky výskumu budú k dispozícii v prípade začatia rekonštrukcie objektu.</t>
  </si>
  <si>
    <t xml:space="preserve">Športová aktivita, zameraná na medzinárodnú výmenu občanov venujúcich sa splavovaniu riek a podobným aktivitám. V tomto roku (2008) bola finančne podporená  účasť bulharských a poľských záujemcov o vodné športy. Z príspevku boli uhradené stravné a prepravné náklady pre účastníkov z partnerských miest - Nowy Sacz, Balchik. </t>
  </si>
  <si>
    <t>Predmetom projektu bola zmena palivovej základne zdroja tepla, rekonštrukcia a výmena vykurovacieho systému - z tuhého paliva na plyn.  Stavba bola prevzatá kolaudačným rozhodnutím dňa 29.10.2008. Záverečná správa bola odsúhlasená 5.11.2008.</t>
  </si>
  <si>
    <t xml:space="preserve">Bolo vybudované viacúčelové miniihrisko v areáli fitbalového štadióna na Továrenskej ulici v Starej Ľubovni.  Realizátorom stavby bola firma Novstav, spol. s r. o. Ihrisko bolo odovzdané do správy organizácii VPS. </t>
  </si>
  <si>
    <t>Predmetom projektu bolo v spolupráci s ďalšími obcami regiónu dobudovanie kanalizácie v Starej Ľubovni v časti Podsadek pre vytvorenie nových možností rozvoja cestovného ruchu v hraničnom slovensko-poľskom regióne. Záverečná žiadosť o platbu bola schválená 26.11.2009.</t>
  </si>
  <si>
    <t xml:space="preserve">Predmetom projektu bolo zabezpečenie prevádzky a malá rekonštrukcia Komunitného centra v miestnej časti Podsadek pre poskytovanie pomoci občanom v sociánej inklúzii, terénna práca sociálnych pracovníkov v rómskej osade. Projekt bol realikzovaný v rámci "Programu podpory rozvoja komunitnej sociálnej práce v obciach" . Oprávnenými výdavkami boli aj očkovania, telefónne poplatky, stravné a cestovné výdavky terénnych sociálnych pracovníkov.  </t>
  </si>
  <si>
    <t xml:space="preserve">Predmetom projektu bola propagácia mesta v cestovnom ruchu a využívanie produktov tradičných výrobkov na prezentáciu mesta a regiónu. Partnerom projektu bol Powiat Nowy Sacz. </t>
  </si>
  <si>
    <t xml:space="preserve">Projekt bol súčasťou regionálneho projektu vyššieho územného celku s medzinárodnou účasťou. Predmetom projektu Mesta Stará Ľubovňa bolo spracovanie analýzy stavu v nakladaní s drevom v mestských lesoch, vypracovanie projektovej dokumentácie na vybudovanie lesnej cesty, vypracovanie architektonickej štúdie areálu firmy EKOS - správcu mestských lesov, analýzy využívania odpadovej drevnej masy, vypracovanie LHP a vypracovanie návrhu projektovej dokumentácie na vybudovanie drevárenskej dielne. Následne bola aj  vybudovaná bezbariérová drevárenska dielňa, vykurovaná odpadovou drevnou biomasou.  </t>
  </si>
  <si>
    <t>Predmetom projektu boli 3 samostatné aktivity: 1. Vybudovanie vojenského historického tábora (VHT), 2. Rekonštrukcia domu č. 21 na Námestí sv. Mikuláša a vytvorenie informačného centra v tomto dome, 3.  Dobudovanie časti Lesoparku. V roku 2014 bol ukončený dlhodobý monitoring projektu.</t>
  </si>
  <si>
    <t>Prepojenie turistických centier Stará Ľubovňa - Vyšné Ružbachy cyklistickou trasou  (Interconnection of the tourist centers Stará Ľubovňa - Vyšné Ružbachy by a bicycle route) - Hniezdne, Forbasy, Nižné Ružbachy, Vyšné Ružbachy</t>
  </si>
  <si>
    <t>Varcholová    Náčel MsP    Sovič</t>
  </si>
  <si>
    <t>RV SR pre preven.krimin</t>
  </si>
  <si>
    <t>30.6.2015</t>
  </si>
  <si>
    <t xml:space="preserve">Lavičkovo </t>
  </si>
  <si>
    <t>TESCO - Nadácia PONTIS</t>
  </si>
  <si>
    <t>15.7.2015, Neschválený - oznam zo 4.8.2015, dôvod neuvedený</t>
  </si>
  <si>
    <t>Rozhodnutie o neschválení bolo doručené e-mailom. Dôvod neschválenia nebol uvedený.</t>
  </si>
  <si>
    <t>09/2015-12/2015</t>
  </si>
  <si>
    <t>Prevencia kriminality v CVČ</t>
  </si>
  <si>
    <t xml:space="preserve">informácia o ne/zrealizovaní </t>
  </si>
  <si>
    <t xml:space="preserve">Rekonštrukcia strechy ZŠ Za vodou - riešenie havarijnej situácie </t>
  </si>
  <si>
    <t xml:space="preserve">Sovič </t>
  </si>
  <si>
    <t xml:space="preserve">MŠ SR - OÚ/OŠ </t>
  </si>
  <si>
    <t>6.7.2015</t>
  </si>
  <si>
    <t xml:space="preserve">Voda pre Park seniorov </t>
  </si>
  <si>
    <t>Nadácia SPP - SPPoločne pre domovinu</t>
  </si>
  <si>
    <r>
      <t xml:space="preserve">13.7.2015   </t>
    </r>
    <r>
      <rPr>
        <sz val="10"/>
        <color indexed="10"/>
        <rFont val="Arial Narrow"/>
        <family val="2"/>
      </rPr>
      <t>Neschválený - oznam z 8.9.2015, veľa projektov</t>
    </r>
  </si>
  <si>
    <t xml:space="preserve">Učme sa hrou, učenie bude zábavou </t>
  </si>
  <si>
    <t>31.3.2015</t>
  </si>
  <si>
    <t xml:space="preserve">Neuvedený. </t>
  </si>
  <si>
    <t>é</t>
  </si>
  <si>
    <t>Mobilné detské dopravné ihrisko (DDi - BECEP)</t>
  </si>
  <si>
    <t>MV SR - PPZ</t>
  </si>
  <si>
    <t>Odstránenie nepovolených skládok a rekultivácia miest v meste Stará Ľubovňa</t>
  </si>
  <si>
    <t xml:space="preserve">Environmentálny fond </t>
  </si>
  <si>
    <r>
      <t xml:space="preserve">17.7.2015 / </t>
    </r>
    <r>
      <rPr>
        <b/>
        <sz val="10"/>
        <color indexed="10"/>
        <rFont val="Times New Roman"/>
        <family val="1"/>
      </rPr>
      <t>odstránenie skládok do roku 2018</t>
    </r>
  </si>
  <si>
    <t>Neschválená - viď zoznam schválených projektov zverejnený na webovom sídle Environmentálneho fondu. OÚ - OSŽP Stará Ľubovňa určil povinnosť odstrániť nelegálne skládky uvedené v žiadosti a to  do roku 2018.</t>
  </si>
  <si>
    <t xml:space="preserve">Projekt bol podaný v rámci výzvy  Environmentálneho fondu na rozvoj odpadového hospodárstva, C4 Sanácia miest s nezákonne umiestneným odpadom.  Cieľom projektu bola  sanácia miest nelegálnej skládky odpadov pri Jakubianke - na voľnom neohradenom priestranstve pri VPS a pri športovej hale. Práce na odstránení nelegálnej skládky mali byť realizované v prípade schválenia žiadosti do 30.11.2015, preto bolo vykonané elektronické verejné obstarávanie na dodávateľa prác - víťazom je GFCH, s. r. o. Žilina. </t>
  </si>
  <si>
    <t xml:space="preserve">OP Vzdelávanie </t>
  </si>
  <si>
    <t xml:space="preserve">Podpora vzdelávania seniorov po 50. roku veku tak, aby seniori aktívne využívali svoj čas na vzdelávanie. V projekte boli nasledujúce okruhy kurzov vzdelávania pre seniorov: PC, internet, komunikačné zručnosti, anglický jazyk, právne minimum, záhradkár a včelár, dejiny umenia. Vzdelávanie  prebehlo v jednotlivých kurzoch v Starej Ľubovni od septembra 2014  do marca 2015. Využíval sa objekt "DUKLA", kde boli dočasne vytvorené 3 učebne.  Bola schválená  zmena termínu realizácie projektových aktivít do konca júna 2015. Záverečná ŽoP bola schválená. Projekt je ukončený. Je vytvorená  stála počítačová učebňa pre seniorov využívajúca z projektu získané počítače (v priestoroch CVČ). </t>
  </si>
  <si>
    <t>30.06.2015</t>
  </si>
  <si>
    <t>12/2015</t>
  </si>
  <si>
    <t xml:space="preserve">D. Projekty schválené ale neprijaté/nerealizované </t>
  </si>
  <si>
    <t>Štefanová                Sovič</t>
  </si>
  <si>
    <t>Projekt je po stránke stavebnej ukončený.   Zo záverečnej ŽoP boli uznané výdavky vo výške 85 379,36 €. Riadiaci orgán dňa 26.3.2013 požiadal Úrad pre verejné obstarávanie o stanovisko k výsledkom z kontroly postupu vo verejnom  obstarávaní zhotoviteľa stavby. Riadiaci orgán rozhodol o krátení poskytnutého nenávratného finančného príspevku vo výške 10 % z oprávnených výdavkov na realizáciu stavby z titulu pochybenia v procese verejného obstarávania. Mesto sa rozhodlo finančné vysporiadanie vykonať v 1 splátke započítaním, čo bolo vykonané  vo výške: 57 093,30 €  za zdroje EÚ a 6 716,85 € za zdroje ŠR SR, a to v termíne   4.9.2015. Listom zo dňa 12.11.2015 bolo doručené rozhodnutie o schválení záverečnej žiadosti o platbu a boli nastavené termíny podávania následných monitorovacích správ počas 5 nasledujúcich rokov.</t>
  </si>
  <si>
    <t>Tomus          NP KC</t>
  </si>
  <si>
    <t>IA OP ZaSI</t>
  </si>
  <si>
    <t>Tomus          NP TSP</t>
  </si>
  <si>
    <t>ZaSI - FSR (MPSVaR)</t>
  </si>
  <si>
    <t>ZŠ Za vodou Štefanová</t>
  </si>
  <si>
    <t xml:space="preserve">Kunák          </t>
  </si>
  <si>
    <t xml:space="preserve">Vybudovanie zvýšenia kapacity ZŠ - modulový systém (namiesto pôvodnej uvažovanej prístavby). Dodávateľ PD Ing. Vilga, Spišská Belá. Mestu bola 4.4.2014 doručená z Ministerstva školstva Dohoda o vzájomnej spolupráci o prevode finančných prostriedkov na vybudovanie modulovej školy. Realizovala sa výstavba spodnej časti stavby (základy, inžinierske siete) - dodávateľ SLOBYTERM, s. r. o. Stará Ľubovňa, financované z rozpočtu Mesta. Víťazom verejného obstarania a dodávateľom "hlavnej" časti stavby bola firma RIKOSTAV CONTAINER, s. r. o. Giraltovce. Stavba je ukončená. Právoplatné užívacie povolenie bolo vydané 31.8.2015. </t>
  </si>
  <si>
    <t>9.10.2015</t>
  </si>
  <si>
    <t xml:space="preserve">Neschválená - viď zoznam schválených projektov zverejnený na webovom sídle Environmentálneho fondu. </t>
  </si>
  <si>
    <t xml:space="preserve">PCS PL-SK   </t>
  </si>
  <si>
    <t>Z dôvodu potreby realizácie naviac prác sa uskutočnilo rokovacie konanie bez zverejnenia s firmou Unistav, bol dohodnutý termín dokončenia stavby - naviac prác do 15.2.2015. Tieto naviac  práce boli ukončené v dohodnutom termíne.</t>
  </si>
  <si>
    <t xml:space="preserve">Štefanová   Kollárová </t>
  </si>
  <si>
    <t>ÚSV SR pre národ.menš.</t>
  </si>
  <si>
    <t>Predmetom žiadosti o dotáciu bolo odohratie 3 divadelných predstavení v rusínskom jazyku, pre deti a pre dospelých, a to Divadlom Alexandra Duchnoviča z Prešova. Zároveň bolo predmetom žiadosti o dotáciu aj zabezpečenie vydania  informačného letáčika o rusínskych divadelných predstaveniach pre všetkých účastníkov predstavení. Dňa 2.4.2015 bolo doručené rozhodnutie ministerstva o schválení žiadosti o dotáciu - na realizáciu iba 2 divadelných predstavení. Zmluva o dielo s Divadlom A. Duchnoviča na odohratie 2 vybraných predstavení počas roka 2015 bola uzatvorená. Prvé DAD sa uskutočnilo 6.10.2015 pre deti. Druhé predstavenie bolo  6. 11. 2015 pre dospelých. Projekt je ukončený. Vyúčtovanie projektu a záverečná správa o realizácii boli podané v stanovenom termíne 31.1.2016.</t>
  </si>
  <si>
    <t>Štefanová Náčel MsP</t>
  </si>
  <si>
    <t>30.9.2015</t>
  </si>
  <si>
    <t>Štefanová EKOS</t>
  </si>
  <si>
    <t>31.12.2015</t>
  </si>
  <si>
    <t>Varcholová  Matoľák</t>
  </si>
  <si>
    <t>MF SR</t>
  </si>
  <si>
    <t>Dobudovávanie kanalizácie (Rozšírenie kanalizácie zberač "A IV." ul Popradská ....)</t>
  </si>
  <si>
    <t>KŽP</t>
  </si>
  <si>
    <t xml:space="preserve">10/2011 </t>
  </si>
  <si>
    <t xml:space="preserve">70 rokov po. Výlet do histórie- premostenie medzi pokoleniami a národmi </t>
  </si>
  <si>
    <t xml:space="preserve">skutočné výdavky </t>
  </si>
  <si>
    <t>Audiovizuál fond Blava</t>
  </si>
  <si>
    <t>25000</t>
  </si>
  <si>
    <t xml:space="preserve">Digitalizácia kina Tatra v Starej Ľubovni </t>
  </si>
  <si>
    <t xml:space="preserve">Zabezpečenie technického vybavenia - modernej premietacej techniky do rekonštruovaného kina Tatra v Starej Ľubovni. BARCO DP2K15, 2K DCI projektor, integrovaný server, objektív, univerzálna vstupná jednotka, kabeláže, záložný zdroj a pod. </t>
  </si>
  <si>
    <t>MV SR , OÚ Prešov</t>
  </si>
  <si>
    <t>nepodporený</t>
  </si>
  <si>
    <t>Prevencia pred šikanou, kyberšikanou, alkoholizmom, úplatkárstvom a korupciou. Prostredníctvom metódy živých kníh, world caffe, diskusia, workshopy, tvorba plagátov, zaškolenia. Vytvorenie tradície prevenčných aktivít a peer skupín mládežníkov v CVČ, ktorí budú schopní komunikovať s rovesníkmi z rizikových skupín. 15 zaškolených pedagógov, anketa, vytvorenie peer skupiny 15 mladých, 30 lokálnych workshopov, 50 plagátov, 3000 letákov. Prehlásenie Mesta k žiadosti podané 7.8.2015.</t>
  </si>
  <si>
    <t>Predchádzajme problémom spoločne - Prevencia kriminality v CVČ</t>
  </si>
  <si>
    <t>OPAKOVANÉ PODANIE. Prevencia pred šikanou, kyberšikanou, alkoholizmom, úplatkárstvom a korupciou. Prostredníctvom metódy živých kníh, world caffe, diskusia, workshopy, tvorba plagátov, zaškolenia. Vytvorenie tradície prevenčných aktivít a peer skupín mládežníkov v CVČ, ktorí budú schopní komunikovať s rovesníkmi z rizikových skupín. 15 zaškolených pedagógov, anketa, vytvorenie peer skupiny 15 mladých, 30 lokálnych workshopov, 50 plagátov, 3000 letákov. Prehlásenie Mesta k žiadosti podané 13.1.2016.</t>
  </si>
  <si>
    <t>schválený/neschválený</t>
  </si>
  <si>
    <t>neschválený - dôvod neschválenia</t>
  </si>
  <si>
    <t>Historicko-kultúrno-prírodná cesta okolo Tatier - 2. etapa ("vlajkový" projekt")</t>
  </si>
  <si>
    <t>Združenie Euroregión Tatry</t>
  </si>
  <si>
    <t>PCS PL-SK 2014-2020</t>
  </si>
  <si>
    <t>v posudzovaní</t>
  </si>
  <si>
    <t>2015</t>
  </si>
  <si>
    <t>Esel - Best Band 2016</t>
  </si>
  <si>
    <t>MK SR - Fond na podporu umenia</t>
  </si>
  <si>
    <t xml:space="preserve">Obnova NKP - Dom meštiansky, 4001/1 na Námestí sv. Mikuláša č. 21 v Starej Ľubovni </t>
  </si>
  <si>
    <t>Sme svoji - Sme Vaši</t>
  </si>
  <si>
    <t>MK SR - KZNS</t>
  </si>
  <si>
    <t>Mesto  pre VPS, p. o.</t>
  </si>
  <si>
    <t>Mesto pre ZŠ Podsadek</t>
  </si>
  <si>
    <t>MK SR - Obnovme si svoj dom</t>
  </si>
  <si>
    <t>Neuvedený dôvod.</t>
  </si>
  <si>
    <r>
      <rPr>
        <b/>
        <sz val="10"/>
        <color indexed="12"/>
        <rFont val="Arial Narrow"/>
        <family val="2"/>
      </rPr>
      <t xml:space="preserve">Komplexná  obnova ZUŠ, Okružná č. 9, Stará Ľubovňa                                                                           </t>
    </r>
    <r>
      <rPr>
        <b/>
        <sz val="10"/>
        <rFont val="Arial Narrow"/>
        <family val="2"/>
      </rPr>
      <t xml:space="preserve">   Číslo projektu: 114157</t>
    </r>
  </si>
  <si>
    <t>rok neprijatia projektu</t>
  </si>
  <si>
    <r>
      <t xml:space="preserve">Predmetom projektu bolo zvýšenie gramotnosti u detí zo sociálne znevýhodnených rodín. Z realizácie projektu sa zabezpečia elektronické pomôcky (tablety a príslušenstvo, dataprojektor) a pomôcky na výtvarnú výchovu a výstavku hotových prác. Realizáciu projektu zabezpečovala </t>
    </r>
    <r>
      <rPr>
        <b/>
        <i/>
        <sz val="10"/>
        <color indexed="8"/>
        <rFont val="Arial Narrow"/>
        <family val="2"/>
      </rPr>
      <t xml:space="preserve">ZŠ Za vodou. </t>
    </r>
  </si>
  <si>
    <r>
      <t xml:space="preserve">Financovanie bolo členené  </t>
    </r>
    <r>
      <rPr>
        <b/>
        <i/>
        <u val="single"/>
        <sz val="10"/>
        <rFont val="Arial Narrow"/>
        <family val="2"/>
      </rPr>
      <t>na financovanie stavby</t>
    </r>
    <r>
      <rPr>
        <b/>
        <i/>
        <sz val="10"/>
        <rFont val="Arial Narrow"/>
        <family val="2"/>
      </rPr>
      <t>:   20 % dotáciu z obstarávacieho nákladu stavby  z MVaRR SR , úver zo ŠFRB s dobou splatnosti 30 rokov (úver s úrokom 1 % je ručený bankovou zárukou) a na</t>
    </r>
    <r>
      <rPr>
        <b/>
        <i/>
        <u val="single"/>
        <sz val="10"/>
        <rFont val="Arial Narrow"/>
        <family val="2"/>
      </rPr>
      <t xml:space="preserve">  financovanie technickej vybavenosti bytov</t>
    </r>
    <r>
      <rPr>
        <b/>
        <i/>
        <sz val="10"/>
        <rFont val="Arial Narrow"/>
        <family val="2"/>
      </rPr>
      <t>: 70 % z dotácie MVaRR SR a 30 % z rozpočtu MsÚ.  Vybudovaný bytový dom musí mať formu nájomných bytov po dobu minimálne 30 rokov.  Stavba bola zaradená do majetku 21.3.2013. V uvádzaných sumách nie je zahrnutá časť "technické vybavenie".</t>
    </r>
  </si>
  <si>
    <r>
      <t xml:space="preserve">Financovanie bolo členené  </t>
    </r>
    <r>
      <rPr>
        <b/>
        <i/>
        <u val="single"/>
        <sz val="10"/>
        <rFont val="Arial Narrow"/>
        <family val="2"/>
      </rPr>
      <t>na financovanie stavby</t>
    </r>
    <r>
      <rPr>
        <b/>
        <i/>
        <sz val="10"/>
        <rFont val="Arial Narrow"/>
        <family val="2"/>
      </rPr>
      <t xml:space="preserve">:   20 % dotácia z obstarávacieho nákladu stavby  z MVaRR SR , úver zo ŠFRB s dobou splatnosti 30 rokov (úver s úrokom 1 % je ručený bankovou zárukou a  na </t>
    </r>
    <r>
      <rPr>
        <b/>
        <i/>
        <u val="single"/>
        <sz val="10"/>
        <rFont val="Arial Narrow"/>
        <family val="2"/>
      </rPr>
      <t xml:space="preserve"> financovanie technickej vybavenosti bytov</t>
    </r>
    <r>
      <rPr>
        <b/>
        <i/>
        <sz val="10"/>
        <rFont val="Arial Narrow"/>
        <family val="2"/>
      </rPr>
      <t>: 70 % z dotácie MVaRR SR a 30 % z rozpočtu MsÚ.  Vybudovaný bytový dom musí mať formu nájomných bytov po dobu minimálne 30 rokov.  Zhotoviteľ stavby: PIENSTAV a. s. Stará Ľubovňa. Stavba bola zaradená do majetku 30.12.2010. V uvádzaných sumách nie je zahrnutá časť "technické vybavenie".</t>
    </r>
  </si>
  <si>
    <t>Kinská   Kollárová</t>
  </si>
  <si>
    <r>
      <t xml:space="preserve">Financovanie projektu bolo členené  </t>
    </r>
    <r>
      <rPr>
        <b/>
        <i/>
        <u val="single"/>
        <sz val="10"/>
        <rFont val="Arial Narrow"/>
        <family val="2"/>
      </rPr>
      <t>na financovanie stavby</t>
    </r>
    <r>
      <rPr>
        <b/>
        <i/>
        <sz val="10"/>
        <rFont val="Arial Narrow"/>
        <family val="2"/>
      </rPr>
      <t xml:space="preserve">:   20 % dotácia z obstarávacieho nákladu stavby  z MVaRR SR, úver zo ŠFRB s dobou splatnosti 30 rokov (úver s úrokom 1 % je ručený bankovou zárukou) a  na  </t>
    </r>
    <r>
      <rPr>
        <b/>
        <i/>
        <u val="single"/>
        <sz val="10"/>
        <rFont val="Arial Narrow"/>
        <family val="2"/>
      </rPr>
      <t xml:space="preserve"> financovanie technickej vybavenosti bytov</t>
    </r>
    <r>
      <rPr>
        <b/>
        <i/>
        <sz val="10"/>
        <rFont val="Arial Narrow"/>
        <family val="2"/>
      </rPr>
      <t>: 70 % z dotácie MVaRR SR a 30 % z rozpočtu MsÚ.  Vybudované  b. j. musia mať  formu nájomných bytov po dobu minimálne 30 rokov.  Stavba bola zaradená do majetku 1.6.2010. V uvádzaných sumách nie je zahrnutá časť "technické vybavenie".</t>
    </r>
  </si>
  <si>
    <r>
      <t>Financovanie projektu bolo členené  n</t>
    </r>
    <r>
      <rPr>
        <b/>
        <i/>
        <u val="single"/>
        <sz val="10"/>
        <rFont val="Arial Narrow"/>
        <family val="2"/>
      </rPr>
      <t xml:space="preserve">a financovanie stavby: </t>
    </r>
    <r>
      <rPr>
        <b/>
        <i/>
        <sz val="10"/>
        <rFont val="Arial Narrow"/>
        <family val="2"/>
      </rPr>
      <t xml:space="preserve">  20 % dotácia z obstarávacieho nákladu stavby  z MVaRR SR , úver zo ŠFRB s dobou splatnosti 30 rokov (úver s úrokom 1 % je ručený bankovou zárukou) a </t>
    </r>
    <r>
      <rPr>
        <b/>
        <i/>
        <u val="single"/>
        <sz val="10"/>
        <rFont val="Arial Narrow"/>
        <family val="2"/>
      </rPr>
      <t>na financovanie technickej vybavenosti bytov:</t>
    </r>
    <r>
      <rPr>
        <b/>
        <i/>
        <sz val="10"/>
        <rFont val="Arial Narrow"/>
        <family val="2"/>
      </rPr>
      <t xml:space="preserve"> 70 % z dotácie MVaRR SR a 30 % z rozpočtu MsÚ.  Vybudovaný bytový dom má formu nájomných bytov a v tomto režime musia ostať po dobu minimálne 30 rokov. Stavbu realizoval dodávateľ:  PIENSTAV a. s. Stará Ľubovňa. Stavba bola zaradená do majetku 1.10.2009. V uvádzaných sumách nie je zahrnutá aj časť "technické vybavenie".</t>
    </r>
  </si>
  <si>
    <t>dátum ukončenia projektu</t>
  </si>
  <si>
    <t xml:space="preserve">Dotácia bola poskytnutá z finančných zdrojov, ktoré MF SR získava z poplatkov za prevádzkovanie  hazardných hier. Predmetom žiadosti bola modernizácia a skvalitnenie materiálno-technickej základne Kultúrneho domu v Starej Ľubovni - dataprojektor s vysokou svietivosťou, stropný držiak, mikrofóny, stojany na mikrofóny, ozvučovacia aparatúra s mix pultom, stoly, stoličky (ako súčasť predchádzania vzniku závislostí, napr. gamblerstva). Na účet mesta bola pripísaná dotácia vo výške 10 000 €. Technika a interiérové vybavenie bolo zakúpené. </t>
  </si>
  <si>
    <t xml:space="preserve">Pôvodná žiadosť bola podaná na zabezpečenie zberového vozidla, zberných nádob a na vydanie kalendára separovaného zberu odpadov. Na základe výzvy riadiaceho orgánu bola žiadosť opravená 17.4.2014 - z pôvodnej  žiadosti boli vypustené výdavky na zakúpenie nových zberných nádob (zvonov). Oznámenie o schválení žiadosti bolo doručené listom  z 29.10.2014.  Dňa 16.12.2014 bola podpísaná  Zmluva o poskytnutí finančného príspevku z Recyklačného fondu. Verejným obstaraním v elektronickom systéme bol vybraný dodávateľ nového vozidla HYCA Vozidlo bolo dodané v termíne 30.11.2015. Projekt bol zrealizovaný k 31.12.2015. Bolo podané záverečné vyúčtovanie - žiadosť o preplatenie oprávnených výdavkov. Refundácia oprávnených výdavkov bola I.Q 2016. Mesto podalo žiadosť o zmenu časovej realizácie plnenia merateľných ukazovateľov  - nábehovej krivky (posun od roku 2016) - žiadosť nebola posudzovaná s odporučením jej opakovania po prvom roku realizácie. Bola uzatvorená zmluva o prenájme vozidla medzi Mestom a firmou EKOS, spol. s r. o. Stará Ľubovňa. </t>
  </si>
  <si>
    <t>Vytvorenie stabilných RÓMskych hliadok verejného poriadku a verejnej čistoty pre lokality s rómskym osídlením (Podsadek, Továrenská, SNP). Predmetom projektu bola mzda 8 členov ROH a  ich základné vybavenie (oblečenie, obuv, príslušenstvo),  vrátane ich vyškolenia a poučenia. Zmluva o  poskytnutí NFP bola podpísaná 29.10.2014. Riadenie pracovnej činnosti členov R.O.H. zabezpečovala Mestská polícia. Výberovým konaním  (28.10.2014) bolo obsadených  8 pracovných miest, k 31.7.2015 bol ukončený pracovný pomer s 1 pracovníkom - náhradný pracovník už nebol prijímaný z dôvodu blížiaceho sa ukončenia projektu. Projekt bol ukončený k 30.9.2015. V októbri 2015 bola podaná záverečná MS. V stanovenom termíne bola podaná  záverečná ŽoP v termíne do 31.1.2016. Refundácia už vynaložených výdavkov bola v I. polroku 2016.</t>
  </si>
  <si>
    <t xml:space="preserve">Podpora sociálnej inklúzie osôb ohrozených sociálnym vylúčením, práca terénnych pracovníkov v lokalite rómskej osady v Podsadku, prevádzka Komunitného centra. TSP a ATSP pracovali  vprojekte od 1.11.2011, priebežne dochádzalo k zmenám v obsadení pracovných pozícií.  Projekt bol preklopený do Národného projektu Terénna sociálna práca - NP TSP. Realizáciu tohto neinvestičného projektu manažovalo oddeleniu sociálnych vecí MsÚ, ktoré zabezpečovalo refundáciu  bežných mesačných výdavkov na prácu TSP a ATSP. Na realizácii projektu pracovalo 8 pracovníkov  terénnej sociálnej práce a 4 asistenti TSP). Projekt bol ukončený k 31.10.2015.  </t>
  </si>
  <si>
    <t xml:space="preserve"> 30.11.2010 </t>
  </si>
  <si>
    <t>31.10.2014</t>
  </si>
  <si>
    <t>31.12.2014</t>
  </si>
  <si>
    <t>30.9.2014</t>
  </si>
  <si>
    <t>31.12.2013</t>
  </si>
  <si>
    <t>22.09.2014</t>
  </si>
  <si>
    <t>10.11.2015</t>
  </si>
  <si>
    <t>výška získaného finančného príspevku</t>
  </si>
  <si>
    <t xml:space="preserve">skutočné výdavky na realizáciu projektu </t>
  </si>
  <si>
    <t>Mesto Báčsky Petrovec</t>
  </si>
  <si>
    <t>EACEA - Európa pre občanov - 2.1. Družobné mestá</t>
  </si>
  <si>
    <r>
      <t xml:space="preserve">Zjednotení v jednej únii - oslavy Slovenských národných slávností v Báčskom Petrovci (Srbsko), </t>
    </r>
    <r>
      <rPr>
        <sz val="10"/>
        <rFont val="Arial Narrow"/>
        <family val="2"/>
      </rPr>
      <t>autobus tam a späť pre slovenskú delegáciu 20 ľudí</t>
    </r>
  </si>
  <si>
    <t>ÚSVRK SR</t>
  </si>
  <si>
    <t>Modernizácia a rozšírenie miestneho rozhlasu</t>
  </si>
  <si>
    <t>Mesto          ZŠ Komens</t>
  </si>
  <si>
    <t xml:space="preserve">Štefanová Aftanas   Joštiak           </t>
  </si>
  <si>
    <t xml:space="preserve">MŠVVaŠ SR - Cez OÚ Prešov </t>
  </si>
  <si>
    <t>10/2016</t>
  </si>
  <si>
    <t>ZRR n.o.        Mesto SĽ</t>
  </si>
  <si>
    <t>Program INTERREG V-A Poľsko-Slovensko 2014-2020</t>
  </si>
  <si>
    <t>Modernizácia verejného osvetlenia Stará Ľubovňa            Kód projektu: 251 202 20 534</t>
  </si>
  <si>
    <t>Štefanová      VPS-Krett             IJ ELENA</t>
  </si>
  <si>
    <t>OP KaHR</t>
  </si>
  <si>
    <t>Predmetom projektu bola výmena svietidiel verejného osvetlenia na území mesta a rekonštrukcia a oprava 7 rozvádzačov. IJ ELENA pri VÚC PSK v rámci programu ELENA zabezpečila pre mesto bezplatne technickú prípravu podania ŽoNFP a Svetelno-technickú štúdiu (STŠ) na realizáciu projektu a poradenstvo pri vykonaní verejného obstarania zhotoviteľa stavby. ŽoNFP bola podaná 7.8.2015. MH SR oznámilo listom zo dňa 30.10.2015 rozhodnutie o schválení žiadosti vo výške  celkových oprávnených výdavkov 466 373 €. Dňa 27.11.2015 bola kompletná dokumentácia z VObst. odoslaná riadiacemu orgánu na skontrolovanie postupu, aby mohla byť podpísaná zmluva o dielo s víťazným uchádzačom. ZoD  bola podpísaná s víťazom súťaže - firma Cofely, a. s. Bratislava 8.12.2015.  Zmluva o poskytnutí NFP bola podpísaná 9.12.2015. Stavba bola zrealizovaná - protokol o prevzatí stavby podpísaný 29.12.2015. Bolo vykonané verejné obstaranie zhotoviteľa svetelno-technického merania - víťaz Ing. Šalamon Radoslav, Prešov. Faktúra za zhotovenie stavby bola uhradená 31.12.2015. Zálohová faktúra za zhotovenie svetelno-technického merania bola uhradená 31.12.2015. Bola podaná správa o realizácii projektu a žiadosť o platbu - refundáciu oprávnených výdavkov v stanovenom termíne. Svetelno-technické meranie bolo dodané  28.2.2016. Na základe výzvy riadiaceho orgánu bola 1.4.2016 opravená žiadosť o platbu - rozdelenie na 2 žiadosti, prvá žiadosť bude akceptovaná na výdavky spojené s realizáciou stavby a druhá žiadosť bude akceptovaná na výdavky spojené s dodaním svetelno-technického merania. Žiadosti o platbu zatiaľ neboli schválené. Mestu bol v júli 2016 doručený návrh dodatku č. 1 k Zmluve o NFP, ktorým neboli akceptované niektoré položky rozpočtu vo vzťahu k výške sumy, za ktorú boli obstarané, čím došlo k zníženiu financovania výdavkov projektu zo 466 373 € na 343 712 €. Po viacerých neúspešných odvolaniach, diskusiách a žiadostiach o akceptovanie výsledkov verejného obstarávania ako celku, Mesto Stará Ľubovňa akceptovalo zníženie príspevku a Dodatok k Zmluve o poskytnutí NFP podpísalo. Projekt bol ukončený, zúčtovaný, bola vykonaná kontrola realizácie projektu na mieste dňa 7.9.2016. Kontrolou bola zistená formálna chyba vo vypracovanom Protokole z merania, túto chybu spracovateľ odstránil  dodatkom, ktorý bol 12.10.2016 zaslaný riadiacemu orgánu. Očakáva sa formálne oznámenie o ukončení kontroly. Dňa 11.11.2016 bolo Mestu doručené oznámenie, že zistený nedostatok bol odstránený a že kontrola bola ukončená bez ďalších opatrení.</t>
  </si>
  <si>
    <t xml:space="preserve">výdavky po verejnom obstarávaní </t>
  </si>
  <si>
    <t>Podaný v rámci programu Enviroprojekty 2015. Predmetom projektu je skvalitnenie vyučovnia na ZŠ Za  vodou - spoznávanie sveta pod vodou, výchova k šetreniu vodou a k ochrane životného prostredia. Žiadosť o dotáciu je na financovanie nových pracovných pomôcok: magnetické tabule, kancelárske potreby, magnety, knihy, ekolaboratórium.... Žiadosť bola schválená.  Realizácia sa začala v septembri 2015 - kompletnú realizáciu  zabezpečovala škola (nákup kníh, farieb, maľby na stenu, exkurzie k vode......), záverečná správa bola podaná 8.1.2016.</t>
  </si>
  <si>
    <t>rok poskytnutia dotácie / rok podpísania zmluvy o NFP</t>
  </si>
  <si>
    <t>Mesto            ZŠ Levočs</t>
  </si>
  <si>
    <t>31.12.2016</t>
  </si>
  <si>
    <t>Predmetom projektu bolo odstránenie havarijnej situácie na ZŠ Levočská Stará Ľubovňa. K havarijnému stavu došlo v dôsledku poškodenia strechy, čo má za dôsledok zatekanie  stropu a stien. Dotácia bola poskytnutá v roku 2015, termín ukončenia december 2017. Povinné spolufinancovanie je vo výške 5 % z poskytnutej dotácie. Očakávané výdavky sboli vyššie, takže celkové spolufinancovanie z rozpočtu Mesta sa odhaduje vo výške cca 32 tis. €.   Víťazom a zhotoviteľom stavby bol Ing. Milan Štupák - IVS Stará Ľubovňa. Projekt je stavebne ukončený. Pri realizácii stavby došlo k zatečeniu a poškodeniu podlahy  vplyvom dažďa v dôsledku nezakrytia strechy. Odborným posudkom bola stanovená výška škody  5 300 €. Z rokovania s dodávateľom stavby boli dohodnuté podmienky odstránenie týchto škôd.</t>
  </si>
  <si>
    <t>Rozvoj rusínskeho povedomia a kultúrnej identity prostredníctvom divadelných predstavení</t>
  </si>
  <si>
    <t xml:space="preserve">MK SR, program Kultúra národnostných menšín </t>
  </si>
  <si>
    <t>2016</t>
  </si>
  <si>
    <t>Predmetom projektu bolo odohratie 2 divadelných predstavení v rusínskom jazyku. S Divadlom Alexandra Duchnoviča bola podpísaná zmluva o budúcej zmluve na odohratie divadelných predstavení. Pre podpísanie zmluvy o poskytnutí dotácie bola riadiacim orgánom vyžiadaná povinná účasť na školení o postupoch vo verejnom obstarávaní - školenia sa zúčastnila p. Kleinová. Projekt bol schválený na zorganizovanie 2 divadelných predstavení. Jedno divadelné predstavenie bolo realizované 18.10.2016 pre deti.  Druhé predstavenie pre dospelých bolo odohraté 14.11.2016. Pripravuje sa  podanie záverečnej správy o realizácii projektu, termín na podanie správy  31.1.2017.</t>
  </si>
  <si>
    <t xml:space="preserve">Street Workout pre všetkých </t>
  </si>
  <si>
    <t>VÚC PSK - v zmysle VZN 15/2008</t>
  </si>
  <si>
    <t>30.11.2016</t>
  </si>
  <si>
    <t>Projektom sa  zabezpečilo vybudovanie street workoutového ihriska (ihriska na vykonávanie jednoduchých cvikov  v prírode - hrazdy, preliezky, prekážky a pod.) v lokalite pozdĺž chodníka  pod starým cintorínom k rieke Poprad (namiesto ihriska, ktoré bolo v zdevastovanom stave). V lokalite je možné realizovať súbor cvičení v prírodnom prostredí prostredníctvom využitia vlastnej váhy tela. Projekt bol schválený v minimálnom rozsahu, preto boli naviac práce uhradené z rozpočtu Mesta. Bol vybratý zhotoviteľ stavby UniatesTrade s. r. o. Dubnica n. Váhom. Realizácia stavby bola ukončená 28.10.2016.</t>
  </si>
  <si>
    <t>Zvýšenie a udržateľnosť kapacít MŠ Tatranská                       (MODULOVÁ / Kontajnerová prístavba MŠ Tatranská)     Číslo zmluvy: 0483/2015/SRŠ</t>
  </si>
  <si>
    <t xml:space="preserve">Varcholová Aftanas </t>
  </si>
  <si>
    <t>Ex-E.C.A.   Štefanová</t>
  </si>
  <si>
    <t xml:space="preserve">Modernizácia triedeného zberu (TRIZUS VI. BRO)                                 Kód projektu: 114860/C2-65/16 </t>
  </si>
  <si>
    <t>Odstránenie havarijného stavu - Výmena strešného plášťa  ZŠ Levočská - Havarijný stav!</t>
  </si>
  <si>
    <t xml:space="preserve">Štefanová, Joštiak   Sovič         </t>
  </si>
  <si>
    <t>Odstránenie havarijného stavu - Rekonštrukcia palubovky ZŠ Komenského - Havarijný stav!</t>
  </si>
  <si>
    <t>Vytvorenie trvalo udržateľného systému nakladania s BRO v regióne Stará Ľubovňa - Powiat Nowosadecky                                                               142-12-008</t>
  </si>
  <si>
    <t>SYMBIÓZA šľachtickej,  meštianskej a ľudovej kultúry v spoločnom produkte cestovného ruchu (vybudovanie VHT, časti lesoparku, infocentra)                                     Kód projektu: 111 201 000 24</t>
  </si>
  <si>
    <t>Vytvorenie oddychovo-športových zón na trase Stará Ľubovňa - Vyšné Ružbachy (GS TDGS 02), a to pozdĺž vybudovaného cyklochodníka. Vybudovanie prístreškov, lavičiek, smerovníkov, vydanie propagačného materiálu. Projekt bol zároveň realizovaný obcou Hniezdne, Forbasy, Nižné Ružbachy. Komplet výdavky na realizáciu 81 629 €, schválený  grant vo výške 60 482 € a z rozpočtov obcí a mesta spolu bolo financovaných 10 080 €.</t>
  </si>
  <si>
    <t>Predmetom projektu bolo vypracovanie analýzy nakladania s BRO na Slovensku (v Poľsku), zhotovenie projektovej dokumentácie pre vybudovanie novej kompostárne, zabezpečenie procesu posudzovania vplyvov stavby kompostárnbe na životné prostredie - EIA, kompletné manažovanie projektu až po vydanie stavebného povolenia na stavbu kompostárne. Partnerom projektu bol Powiat Nowy Sacz. Kompostáreň bola následne vybudovaná  v rámci ďalšieho projektu a finančného príspevku na Jarmočnej ulici za existujúcou čistiarňou odpadových vôd.</t>
  </si>
  <si>
    <t>Predmetom projektu bolo vytvorenie slovensko - poľskej databázy incomingových agentúr v cestovnom ruchu, zriadenie novej www.stránky informačného centra prevádzkovaného spoločnosťou MARMON, počítačové vybavenie informačného centra, prezentácia mesta na výstave v Bratislave, vyhotovenie informačnej tabule pre Vojenský historický tábor, vydanie brožúry o cestovnom ruchu. Partnerom projektu bol Powiat Nowy Sacz.</t>
  </si>
  <si>
    <t>Vytvorenie spoločných modulov ponuky v CR  bez ohľadu na existenciu slovensko-poľskej hranice                                 142 202 000 124</t>
  </si>
  <si>
    <t>16 b. j. sídlisko Východ, Stará Ľubovňa - nájomný bytový dom + TV (adresa: Východ 20,22)                                            číslo zmluvy: 0219-PRB-2008</t>
  </si>
  <si>
    <t>Pamätná izba Terézie Vansovej-interaktívny priestor slovesného umenia                                                  Zmluva číslo: 293/2009/ODDRC</t>
  </si>
  <si>
    <t>31.03.2010</t>
  </si>
  <si>
    <t xml:space="preserve">Ďalšie rozšírenie kamerového monitorovacieho systému ako doplnku monitorovania dôležitých častí mesta. Kamery boli nainštalované na týchto miestach: ZŠ Komenského - ochrana vybudovaných ihrísk, Podsadek - pri zastávke MHD, Podsadek - k rómskej osade, ZŠ Komenského - prístupová cesta k škole. </t>
  </si>
  <si>
    <t xml:space="preserve">Štefanová Ščigulinský </t>
  </si>
  <si>
    <t xml:space="preserve">Vytvorenie busty T. Vansovej  pre pamätnú izbu                                                             Kód žiadosti: DPV26CMNTN  Zmluva číslo MK-3594/2010/4.3.1 </t>
  </si>
  <si>
    <t>Viacúčelové miniihrisko   (Za vodou)                                                     Zmluva číslo: 110/2010</t>
  </si>
  <si>
    <t xml:space="preserve">Dobudovanie osídlenia stavieb a stavebných úprav rómskeho bývania na ul. Továrenskej v Starej Ľubovni  Kód ITMS:   Zmluva číslo:  9220/2009/ÚSVRK                          </t>
  </si>
  <si>
    <t>30.09.2009</t>
  </si>
  <si>
    <t>Spišsko - Sadecká obchodná cesta                                      Kód ITMS: PL-SK/PO/IPP/I/044</t>
  </si>
  <si>
    <t xml:space="preserve">Partnerom projektu bolo Múzeum Okregowe v Nowom Saczi. Predmetom projektu bol historický výskum života mešťanov, zriadenie  kováčskej dielne, doplnenie zvona  do existujúcej zvonice, vytvorenie novej historickej izby v Dome mešťana na Námestí sv. Mikuláša, realizácia jarmoku tradičných remesiel v areáli vojenského historického tábora.   </t>
  </si>
  <si>
    <t xml:space="preserve">26 b. j. na sídlisku Východ v Starej Ľubovni (adresa: Východ 24-26)                                                                                             Zmluva číslo 0032-PRB-2009                                                               </t>
  </si>
  <si>
    <t>Zorganizovanie súťažnej prehliadky  v hre na saxofón. Organizátorom  bola ZUŠ J. Melkoviča v Starej Ľubovni, ktorej je Mesto zriaďovateľom.   V rámci projektu  boli financované  DVD záznamy a propagácia akcie.</t>
  </si>
  <si>
    <t>Deň J. Melkoviča spojený s celoslovenskou súťažnou prehliadkou v sólovej hre na saxofón                                 Kód: BL5XFMA5BG   Zmluva číslo MK-4771/2011/8.1</t>
  </si>
  <si>
    <t>Rusínske rozprávky v Starej Ľubovni                                   Kód: 8EME5QR2IL    Zmluva číslo  KNM-132/2011/1.1.3</t>
  </si>
  <si>
    <t>Výstavba zimného štadióna                                                   Zmluva číslo:  0622/201/SŠSŠ</t>
  </si>
  <si>
    <t>30.11.2011</t>
  </si>
  <si>
    <t xml:space="preserve">Spracovateľ PD: Ing.arch. Hirjak  ARDEX A.I.D. s.r.o. Prešov.  Predmetom projektu bolo vybudovanie haly HUPRO a zabezpečenie mraziaceho systému na výrobu ľadu. Nakoľko realizáciou prác v rámci poskytnutej dotácie nebola stavba dokončená, o pokračovaní stavby, resp. jej zakonzervovaní sa bude ešte rozhodovať. Dodávateľom stavby bola firma Pienstav Stará Ľubovňa. </t>
  </si>
  <si>
    <t>Revitalizácia vodohospodárskych prvkov v krajine                 Číslo zmluvy: CEZ: UVSR - 1919/2011</t>
  </si>
  <si>
    <t>31.12.2012</t>
  </si>
  <si>
    <t>Podpora rusínskej národnosti cez divadelné predstavenia (2012)       Kód projektu: KNM-1115/2012/1.1.3   Zmluva číslo 1170/2012</t>
  </si>
  <si>
    <t>Zlepšenie dopravno-bezpečnostnej situácie...(osvetlenie priechodov pre chodcov)                                                     Zmluva číslo:   PPZ-KA-EO-23-21/2012</t>
  </si>
  <si>
    <t>30.09.2012</t>
  </si>
  <si>
    <t>2010-2013</t>
  </si>
  <si>
    <t>Kompostáreň Stará Ľubovňa                                                                                                                       Kód ITMS:   241 401 10 046</t>
  </si>
  <si>
    <t>31.10.2012</t>
  </si>
  <si>
    <t xml:space="preserve">Dostavba kanalizácie m. č. Podsadek, Stará Ľubovňa                                                                      Kód ITMS: 241 101 10 075   </t>
  </si>
  <si>
    <t xml:space="preserve">BD 16 b.j. - D4, sídlisko Východ, Stará Ľubovňa (adresa: Východ 28)                                                                                       Číslo zmluvy: 0078-PRB/2011                                                                   </t>
  </si>
  <si>
    <t>Rusínske divadlo hrá pre Rusínov v meste  (2013)                      Zmluva číslo 326/2013  Číslo projektu: KNM-679/2013/1.1.6</t>
  </si>
  <si>
    <t>IV. etapa doplnenia  kamerového monitorovacieho systému v záujme prevencie kriminality                                                      Zmluva číslo 80/2013/OO</t>
  </si>
  <si>
    <t>Revitalizácia verejných priestranstiev v centrálnej zóne mesta Stará Ľubovňa                                                                     Kód ITMS: NFP 221 401 20 153</t>
  </si>
  <si>
    <t xml:space="preserve">Štefanová, Greš,      Sovič        </t>
  </si>
  <si>
    <t>30.10.2012</t>
  </si>
  <si>
    <t>Predmetom projektu bola komplexná rekonštrukcia Materskej školy na Tatranskej ulici v Starej Ľubovni, vrátane osadenia solárneho ohrevu teplej úžitkovej vody, interiérového vybavenia, zabezpečenia bezbariérového prístupu. Dodávateľ stavby: EKOSTAV Slovakia Kysucké Nové Mesto.   Bola podaná záverečná monitorovacia správa dňa 2.7.2013.  Na základe výsledkov následnej kontroly postupu vo verejnom obstarávaní bolo zistené porušenie postupu a došlo k zníženiu poskytnutého  NFP o 10 % z  hodnoty stavebných prác v hodnote 54 323 €. Po realizácii kontroly na mieste bolo vyčíslených 46 342 € ako neoprávnené výdavky. Projekt bol ukončený v roku 2014. Po dobu 5 rokov bude vykonávaný monitoring projektu.</t>
  </si>
  <si>
    <t>2010-2014</t>
  </si>
  <si>
    <t>Komplexná obnova MŠ ul. Tatranská                                    Kód ITMS: NFP 221 101 21 235</t>
  </si>
  <si>
    <t>Rozšírenie kamerového systému - umiestnenie 3 kamier na miesta: Športová hala  a areál Zimného štadióna, Daňový úrad a vstup do mesta z ul. Prešovskej, ZUŠ a priechod k mestskému cintorínu (starému). Predmetom projektu je aj zabezpečenie nových IKT - počítače a kamery, nové príslušenstvo vrátane montáže a modernizácia existujúceho stavu tak, aby boli jednotlivé prvky  nového systému kompatibilné s už existujúcim.   Dňa 23.10.2014 bolo Mestu  oznámené rozhodnutie o schválení dotácie vo výške 11 000,00 €.   Zhotoviteľ stavby -  montáže  bola firma KELCOM International Poprad, s. r. o. Práce boli realizované. Oproti pôvodne uvažovanej spoluúčasti na financovaní vo výške 2750 € došlo k vzniku naviac prác z titulu zabezpečenia plošiny na umiestnenie kamier vo výške a inštalovania nového stĺpa, a to v celkovej výške 2 000 €.  Naviac práce realizovala firma VPS. Stavba bola zaradená do majetku Mesta.</t>
  </si>
  <si>
    <t>V. etapa kamerového systému                                                                           Č. zmluvy: 414/2014/OO</t>
  </si>
  <si>
    <t xml:space="preserve">Predmetom  projektu bolo vyznačenie 3 turistických chodníkov Stará Ľubovňa - Mníšek n. Popradom, Litmanová - Eliášovka, Osly - Doštená s doplnením o informácie o spomienky seniorov na kuriérske chodníčky, vytvorenie "parku seniorov" - vybudovanie pódia (rozpočtový náklad po VObst vrátane s DPH je 23 727 €),    vybavenie nordic walking pre 20 seniorov (termopoháre, nordic walking palice, ruksaky). Projekt bol realizovaný v spolupráci s Mestským kultúrnym strediskom z Piwnicznej (Poľsko). Bola vydaná záverečná publikácia, vrátane CD o realizácii projektu. Bola podaná záverečná monitorovacia správa, ktorej súčasťou je žiadosť o platbu.  Bola schválená záverečná žiadosť o platbu. Zakúpené DHM boli zaradené do majetku Mesta.  </t>
  </si>
  <si>
    <t>Spomienky na slovensko-poľské kuriérske chodníčky       Reg.číslo: PL-SK/PO/IPP/III/135</t>
  </si>
  <si>
    <t>Riešenie havarijnej situácie strechy bloku A na ZŠ Za vodou - vytvorenie vetranej dvojplášťovej sedlovej strechy, prestrešenie balkónov, oprava omietok, maľby, oprava podlahy po zatečení. Mestu bolo doručené oznámenie OÚ Prešov o poukázaní finančných prostriedkov - kapitálové výdavky pre ZŠ Za vodou vo výške 75 000 € na rok 2014 zo dňa 30.6.2014. Verejné obstarávanie bolo ukončené, akciu realizuje na základe výsledku verejného obstarávania firma SPEKTRUM Družstvo Prešov. Práce sa začali v mesiaci október 2014, realizácia stavby bola ukončená v marci 2015. Stavba zaradená do majetku.</t>
  </si>
  <si>
    <t>2014-2015</t>
  </si>
  <si>
    <t>10.2015</t>
  </si>
  <si>
    <t>Vzdelávaním k aktívnemu starnutiu seniorov                      Kód ITMS: 261 201 30 059</t>
  </si>
  <si>
    <t>Šalatová           Varcholová      Ext.manaž.</t>
  </si>
  <si>
    <t>Zvýšenie energetickej  hospodárnosti a modernizácia ZŠ Komenského                                                                                      Kód ITMS: NFP 221 101 20 010</t>
  </si>
  <si>
    <t>2010-2015</t>
  </si>
  <si>
    <t>Národný projekt Komunitné centrá (NPKC)                            ITMS: 271 201 30 553</t>
  </si>
  <si>
    <t xml:space="preserve">Predmetom projektu bolo vytvorenie nového "komunitného centra" - KC - pre lokalitu Továrenskej ulice, s predpokladaným využitím miestnosti na KC v administratívnej budove, kde sídli Futbalový klub. Bolo schválených  5 nových pracovných miest.  V rámci poskytnutnej dotácie bol formou transferu uhrádzaný plat 5 pracovníkov: 1x odborný pracovník poverený riadením KC, 2x odborný pracovník KC, 2x pracovník KS, a to do 30.10.2015.  Zmluva bola podpísaná 17.3.2015 s IA OP ZaSI. V zmysle zmluvy Mesto podalo žiadosť o zápis do registra poskytovateľov sociálnych služieb na "Sociálnu službu Komunitné centrum" v termíne k 30.9.2015. Projekt bol ukončený k 31.10.2015. </t>
  </si>
  <si>
    <t>31.10.2015</t>
  </si>
  <si>
    <t>Komunita v pohybe III.   - NP TSP                                                                     Kód ITMS: 271 201 30 465</t>
  </si>
  <si>
    <t>2013-2015</t>
  </si>
  <si>
    <t>Keď sa z obyčajnej triedy stane svet pod vodou                (Učme sa hrou, učenie bude zábavou)                                             Číslo projektu:</t>
  </si>
  <si>
    <t>MODULOVÁ / Kontajnerová 9. triedna ZŠ Podsadek      Číslo projektu:</t>
  </si>
  <si>
    <t>15.02.2015</t>
  </si>
  <si>
    <t>Šalatová Štefanová     Kunák       YASMI</t>
  </si>
  <si>
    <t>Predmetom projektu bola rekonštrukcia objektu KINA - rekonštrukcia kinosály na 154 miest na sedenie,   multifunkčné využitie kinosály  ako konferenčnej alebo  prednáškovej sály, alternatívna scéna pre divadlo,  rekonštrukcia strechy a vytvorenie lacného ubytovania - hostel so 16 ubytovacími miestami. Partnerom projektu bola Gmina Rabka-Zdrój, Poľsko. Projekt bol vybraný zo zásobníka projektov. Financovanie bolo schválené na základe Zmluvy o poskytnutí NFP v celkovej výške 53,61 %.   Stavbu realizovala firma  UNISTAV Prešov.  Stavebné práce boli ukončené, kolaudačné rozhodnutie zo dňa 25.3.2015.  Záverečná konferencia sa uskutočnila 30.3.2015 a Festival autorských filmov dňa 31.3.2015. Pôvodný termín ukončenia bol do konca roka 2014, v v zmysle žiadosti  bolo predĺženie termínu realizácie projektu do 30.4.2015, následne do 30.8.2015 a opätovne z  dôvodu prebiehajúceho posudzovania oprávnenosti výdavkov poľského partnera do 30.11.2015. V tomto termíne bola podaná záverečná monitorovacia správa a ŽoP. Informácie o projekte sú na webovej stránke Mesta a na webovej stránke CVČ. Prevádzkovateľovi - CVČ bola navýšená hodnota spravovanej budovy Kina Tatra vrátane interiérového vybavenia. V CVČ sa vytvorila aj počítačová miestnosť cielene pre zvyšovanie počítačových zručností seniorov v náväznosti na udržateľnosť výsledkov projektu "Vzdelávanie seniorov". V roku 2016 v zmysle udržateľnosti projektu CVČ zorganizuje Cyklo-dni za účasti partnerov z Gminy Rabka-Zdrój a Gmina Rabka-Zdrój zorganizuje filmový festival za účasti zástupcov mesta Stará Ľubovňa. Dňa 26.1.2016 bola vykonaná kontrola implementácie projektu z úrovne Spoločného technického sekretariátu PCS PL-SK, bez zistených nedostatkov. Dňa 18.5.2016 vykonal kontrolu realizovaného projektu Úrad vládneho auditu SR - neboli zistené nedostatky.</t>
  </si>
  <si>
    <t>KOCKA - Multifunkčné kultúr-vzdel centrum (KINO Tatra)                 Č. projektu: WTSL.02.01.00-84-202/10</t>
  </si>
  <si>
    <t>Rozvoj rusín. povedomia prostr. divadelných vystúpení   Kód žiadosti: 4IDTXTJ1FX</t>
  </si>
  <si>
    <t>Využitie nástroja R.O.H. na zabezpečenie štandardnej kvality života MRK                                                                          ITMS: NFP27120131276</t>
  </si>
  <si>
    <t>AVT a interiérové vybavenie pre Kultúrny dom   (program "Individuálne potreby obcí")                                                                   Kód žiadosti: 13594149</t>
  </si>
  <si>
    <t>Predmetom projektu bolo odstránenie havarijnej situácie (HS) v objekte telocvične ZŠ Komenského Stará Ľubovňa. Dňa 7.10.2015 bola podaná žiadosť na odstránenie HS na Krajský úrad v Prešove. K havarijnému stavu došlo v dôsledku zatekania v oblasti strešných zvodov a plochej strechy, čím sa poškodila nášľapná vrstva telocvične - palubovka. Táto telocvičňa bola ako jediná z mestom riadených škôl a športovísk vhodná na basketbal. Z poskytunutej dotácie sa plánovalo vykonanie sondy nosných konštrukcií pod palubovkou pre zistenie stavu izolácie a výmena celej palubovky tak, aby sa dala používať aj na basketbal. Dotácia  bola poskytnutá v roku 2015. Povinné spolufinancovanie bolo vo výške minimálne 5 % z poskytnutej dotácie. Nakoľko očakávané výdavky boli vyššie,  celkové spolufinancovanie z rozpočtu Mesta bolo vo výške cca 76 tis. €.  Za zhotoviteľa stavby  bola vybratá firma B-KOMPLET, s. r. o. Spišská Nová Ves, celková suma za realizáciu stavby 95 415 €. Naviac práce v zmysle dodatku č 2 k zmluve - natretie podlahy v sume 9 309 €. Ďalšie naviac práce boli fakturované priamo Základnej škole vo výške 26 574 €. Práce boli odovzdané protokolom zo dňa 16.9.2016, stavba je ukončená. Slávnostné uvedenie do prevádzky sa uskutočnilo 14.10.2016. Projekt je ukončený.</t>
  </si>
  <si>
    <t xml:space="preserve">Nesplnenie formálnych náležitostí - k žiadosti nebola priložená príloha - schválenie spolufinancovania mestským zastupiteľstvom. </t>
  </si>
  <si>
    <t>Predmetom projektu je zakúpenie nového vozidla, určeného na zber biologicky rozložiteľných odpadov.  Na základe výzvy riadiaceho orgánu bola žiadosť opravená a doplnená 15.1.2016. Mestu bolo 4.3.2016 doručené rozhodnutie ministra ŽP o poskytnutí podpory formou dotácie, ale v skrátenej výške.  Víťazný dodávateľ - Komunálna technika Nitra. Zmluva o poskytnutí podpory z Environmentálneho fondu bola podpísaná 2.6.2016.  Vozidlo bolo dodané v súlade so Zmluvou o dielo 31.10.2016. Záverečná správa bola podaná  v termíne do 30.11.2016, refundácia 180 000 € uznaná a uhradená v roku 2016.</t>
  </si>
  <si>
    <t xml:space="preserve">Prístavba existujúcej MŠ o novú modulovú triedu pre 15 (20)detí, kompletné zázemie (spálňa, herňa, WC, umývadlá, denná miestnosť, výdajňa stravy..., vybavenie interiéru). Z vlastných zdrojov Mesta sa zabezpečila spodná stavba, prístupové cesty 11 000 €, povinné plánované spolufinancovanie kapitálových výdavkov 4 250 € a bežných výdavkov 6 740 €, t. j. spolu 21 990 €.  Dňa  17.7.2015 bola dotácia 91 000 € pripísaná na účet Mesta. Vybratý dodávateľ PD - Ing. Petriľák. Interiérové vybavenie  zúčtované do konca roka 2015 vo výške 6 963 €, dodávateľ Educaplay s. r. o. Žilina. Dodávateľ stavby firma SOFER, s. r. o. Továrenská 1465/ Stará Ľubovňa, cena diela 102 545 €. Naviac práce mimo rozpočtovaných výdavkov vznikli  za vypracovanie Energetického posúdenia 400 €. Stavba bola ukončená, kolaudácia 28.10.2016. </t>
  </si>
  <si>
    <t xml:space="preserve">Poďme spolu triediť! Pozri, ja už triedim. </t>
  </si>
  <si>
    <t>Štefanová     EKOS</t>
  </si>
  <si>
    <t>Predmetom projektu bola realizácia komplexnej informačnej a propagačnej kampane k triedenému zberu odpadov v meste Stará Ľubovňa a v celom dotknutom regióne,  spolu 46 miest a obcí, zapojených do programu TRIZUS. Predmetom projektu bolo  natočenie 4 dielov videofilmu o systéme triedeného zberu odpadov, jeho vysielanie v TV, vytlačenie dvojstránky do miestnych novín, kalendár na rok 2017, nasvietená reklama v bočnej časti autobusových zastávok MHD, inštalácia infoboxu. Správna rada RF 26.10.2016 schválila poskytnutie dotácie vo výške 19 440 €,  iba na tlačené informačné materiály. Dňa  30.11.2016 Mesto podpísalo zmluvu s RF, termín čerpania do 31.12.2016. Víťazom vo VObst sa stala Ľubovnianska mediálna spoločnosť, s. r. o. Projekt bol zrealizovaný do konca roka 2016. Dodaných bolo 9500 kalendárov A4 do RD a  5500 kalendárov A3 do RD, ktoré boli distribuované do všetkých domácností v okrese a bolo vydaných 1150 dvojstránok vložených do ĽN.</t>
  </si>
  <si>
    <t xml:space="preserve">Vzhľadom k nižšej vysúťaženej cene za dodávku a k možnému uznaniu ďalších výdavkov za naviac práce Mesto zadalo objednávku na dotlačenie dvojstránky. Dodaných bolo 4600 ks dvojstránky formátu A4, ktorá bola distribuovaná do všetkých domácností BD v meste Stará Ľubovňa. </t>
  </si>
  <si>
    <t xml:space="preserve">rozpočet projektu celkom  podľa žiadosti/schválenej žiadosti </t>
  </si>
  <si>
    <t>2017 / 2016</t>
  </si>
  <si>
    <t>TRIZUS V. - Modernizácia separovaného zberu odpadov              (v zmysle opravenej žiadosti podanej 17.4.2014)                číslo projektu: P 11633/2014   číslo zmluvy s RF: 1211/14/30</t>
  </si>
  <si>
    <t>Zelená oáza medzi bytovkami (Naše detské ihrisko)</t>
  </si>
  <si>
    <t xml:space="preserve">Ekopolis - Zelené oázy </t>
  </si>
  <si>
    <t xml:space="preserve">Dôvod neoznámený. Na web stránke nadácie bol zverejnený zoznam projektov, ktoré boli posunuté do II. kola hodnotenia, náš projekt nebol v tomto zozname. </t>
  </si>
  <si>
    <t>Nesplnenie formálnych náležitostí - Žiadateľom bola organizácia ZRR, n. o. Prešov - nebol doložený doklad o žiadateľovi.</t>
  </si>
  <si>
    <t>Predmetom projektu bola výmena otvorových konštrukcií (okien, dverí na fasáde budovy) na bloku A školy s cieľom zvýšenia energetickej účinnosti a zníženia emisií CO2 do ovzdušia.  Projekt bol podaný 31.7.2014.</t>
  </si>
  <si>
    <t xml:space="preserve">Predmetom projektu bol nákup čistiacej techniky - 1 ks zametača na údržbu a čistenie miestnych komunikácií na území mesta.  </t>
  </si>
  <si>
    <t xml:space="preserve">ISOH 4.1. Zavedenie separovaného zberu BRO, textil, DSO, oleje  - vytvorenie 57 Zberných miest separovaného zberu. Predpokladaný začiatok realizácie 06/2009. Riadiaci orgán zaslal mestu výzvu na doplnenie žiadosti v dokumente "finančná analýza". Žiadosť bola doplnená v stanovenom termíne. </t>
  </si>
  <si>
    <t>Cieľom projektu bolo zvýšiť úroveň vyučovania zabezpečením nových informačno-komunikačných technológií - zavedeniecelektronickej žiackej knižky a zabezpečenie elektronického kontaktu s rodičmi (12 počítačov, 1 notebook, ...).</t>
  </si>
  <si>
    <t>Cieľom projektu bolo zriadenie jazykového laboratória - skvalitniť vyučovanie cudzích jazykov, spoznávanie cudziny a komunikácia s rodičmi.</t>
  </si>
  <si>
    <t>Cieľom projektu bolo vypracovanie realizačného projektu na dobudovanie systému separovaného zberu odpadov so zameraním na zber BRO. Projekt sa umiestnil na 14. mieste, podporených bolo iba 10 projektov.</t>
  </si>
  <si>
    <t>Hlavnými potrebami  v II. etape bola rekonštrukcia prístupovej cesty vrátane parkovacích miest (kamenivo), rozšírenie lezeckej dráhy, úprava jazdeckej plochy, dobudovanie pódia, doplnenie vybavenia (stany, lavice a pod.).</t>
  </si>
  <si>
    <t xml:space="preserve">Predmetom riešenia bola komplexná obnova ZUŠ, vrátane úpravy areálu pred objektom školy a vybudovanie koncertného pódia za budovou. Dodávateľ PD Ing. Petrík Stará Ľubovňa.  Na základe výzvy riadiaceho orgánu bola žiadosť doplnená a opravená.  </t>
  </si>
  <si>
    <t>Predmetom riešenia bola komplexná obnova a prístavba MŠ (okrem úpravy areálu). Dodávateľ PD  Ing. Vladislav Slosarčik - ARTUM.  Na základe výzvy riadiaceho orgánu bola žiadosť doplnená a opravená v stanovenom termíne.  Na základe výzvy riadeného orgánu boli doplnené technické informácie do rozpočtu práčovne a IKT a interiérového vybavenia.</t>
  </si>
  <si>
    <t xml:space="preserve">Dobudovanie kanalizačnej siete pre IBV ul Vansová. Dodávateľom PD dobudovania kanalizácie bola  Ing. Krettová (Ing. Volaříková). SP na dobudovanie kanalizácie bolo vydané. </t>
  </si>
  <si>
    <t>Neschválený - dôvod nebol uvedený.</t>
  </si>
  <si>
    <t xml:space="preserve">Komplexná rekonštrukcia objektu č. 12 na Námestí sv. Mikuláša, vrátane úpravy zadného traktu - dvora a hospodárskeho domu.  Spracovateľ PD: Ing. arch. R. Repka.   Vybratým externým dodávateľom na spracovanie projektového spisu bola firma STAR EÚ Bratislava.  Bol ukončený historicko - architektonický výskum objektu. </t>
  </si>
  <si>
    <t xml:space="preserve">Predmetom projektu bola rekonštrukcia jestvujúcich rozvodov a elektrovýzbroje jestvujúcich stožiarov verejného osvetlenia v meste a rekonštrukcia rozvádzačov. Súčasťou projektu bolo osvetlenie 20 prechodov pre chodcov.  PD spracoval Ing. Dubjel.  </t>
  </si>
  <si>
    <t xml:space="preserve">Organizovanie kultúrno-technického podujatia zameraného na slovenské folklórne súbory a historické remeslá, trojdenné, v septembri 2010 (program na jarmok 2010). </t>
  </si>
  <si>
    <t>Pokračovanie II. etapy - terénna práca pre rómsku komunitu na území mesta, 6 pracovníkov - zamestnancov mesta, z toho 2 asistenti. Predmetom žiadosti boli mzdy pracovníkov.</t>
  </si>
  <si>
    <t xml:space="preserve">Projekt riešil autobusovú zastávku pod reštauráciou TIAMO, celé parkovisko,  chodník spájajúci toto parkovisko s priestorom  pri autobusovej stanici,  úpravu priestoru pred športovým areálom, úpravu potoka Jarabinka a vybudovanie spojovacieho chodníka medzi autobusovou stanicou a Salašom u Franka.  Spracovateľ PD - ISPO Prešov. </t>
  </si>
  <si>
    <t>Rozhodnutie zo dňa 7.6.2010. Nesplnené kritériá vhodnosti, účelnosti, udržateľnosti.</t>
  </si>
  <si>
    <t>Realizácia viacerých aktivít - projektov, ktoré prinesú synergický efekt pri riešení rómskej problematiky na území mesta systémom komplexného prístupu (vzdelávanie, kultúra, šport, ochrana životného prostredia, zlepšenie sociálnych podmienok). Externým spracovateľom žiadosti o NFP bola  Agentúra LPSI Stará Ľubovňa. Predmetom projektu boli nasledujúce zámery:  1.  Podporiť vzdelávanie a rozvíjanie talentu príslušníkov MRK na základe osobitných špecifických potrieb - Ukončenie základnej školy, večerná škola.  2.  Rozvíjať  zručností a osobnostný rozvoj a talent jednotlivca, ďalšie vzdelávanie príslušníkov MRK,  príprava mladých lídrov pre prácu v rómskych komunitách. 3.  Zvýšiť kvalitu poskytovaných služieb v oblasti vzdelávania - Rekonštrukcia a prístavba Základnej školy v Podsadku. Zvýšiť kapacitu budovy ZŠ. Modernizovať vzdelávací proces. Napojenie školy na kanalizáciu. Prístavba učebne, spoločenskej miestnosti, kabinetov. Vybavenie školy IKT. Úprava areálu - terénne úpravy na voľné športovisko.   4.  Komplexné vzdelávanie MRK v rámci sociálnej inklúzie v meste - Posilnenie integrácie osôb ohrozených  sociálnym vylúčením so snahou zvýšiť ich zamestnateľnosť na trhu práce. Realizovať školenia a tréningy pre podporu získania a tvorby nových pracovných miest aj  formou samozamestnania s osobitným zreteľom na MRK. Organizovať motivačné programy k aktívnemu prístupu pri hľadaní zamestnania a k získavaniu alebo udržaniu pracovných zručností a spôsobilostí a podpory sebestačnosti s osobitným zreteľom na MRK. 5.  Úprava centra v Podsadku – chodníky, zeleň, kanalizácia, osvetlenie a vymedzenie priestoru okolo Kultúrneho domu - Regenerovať komunitné centrum, ktoré vzniklo v budove kultúrneho strediska v Podsadku. Rekonštruovať komunikácie a vybudovať chodníky. Revitalizovať okolité verejné priestranstvo. Zvýšiť konkurencieschopnosť a bezpečnosť centra. Rekonštruovať verejné osvetlenie od autobusovej zastávky v smere k centru lokality. Výstavba autobusovej zastávky a úprava jej okolia. Proti rozhodnutiu o neschválení bolo podané odvolanie, nebolo však akceptované.</t>
  </si>
  <si>
    <t xml:space="preserve">Žiadosť v I. kole a v II. kole nebola schválená, bola podaná aj v tomto III. kole.  Zavedenie separovaného zberu BRO, textil, DSO, oleje  - vytvorenie 59 Zberných miest separovaného zberu.   Žiadosť bola na základe vyžiadania doplnená o vyžiadané prílohy. </t>
  </si>
  <si>
    <t>Rekonštruovať existujúce stanovištia Lesoparku, dobudovať nové stanovište pri "spodnej" ceste, ktoré bude súčasťou novej vstupnej brány do Lesoparku - pri VHT. Rekonštruovať rekreačné zariadenia vo VHT, osadiť nové tabule, vybudovať ďalšie objekty VHT, rekonštruovať príjazdovú cestu, vytvoriť parkovacie miesta. Spracovateľmi PD sú Ing. Burian (VHT) a Ing. Háber (Lesopark). Partnerom je Mládežnícke výchovné stredisko Karola Wojtylu - Mszana Dolna, Centrum pre problémové deti, súčasťou ktorého je existujúci komplex zariadení "Baczuwka". Projekt mal riešiť aj neinvestičné aktivity - výmena detských táborov, konferencie, spoločné semináre organizátorov voľnočasových aktivít zameraných na mládež.  Rozpočtované náklady projektu celkom 867 583 €, z toho Mesto SL vo výške 559 692 € a Poľská strana 307 891 €.</t>
  </si>
  <si>
    <t>Nedostatok zdrojov, uložený do zásobníka projektov. V rámci obdobia programu nebol použitý.</t>
  </si>
  <si>
    <t xml:space="preserve">Opätovné podanie projektu, ktorý už bol raz podaný. PD vypracoval ISPO, s. r. o. Prešov. Projekt riešil autobusovú zastávku pod reštauráciou TIAMO, celé parkovisko,  chodník spájajúci toto parkovisko s priestorom  pri autobusovej stanici,  úpravu priestoru pred športovým areálom, úpravu potoka Jarabinka a vybudovanie spojovacieho chodníka medzi autobusovou stanicou a Salašom u Franka.  Na realizáciu stavby bola vydodaná komplexná PD. Rozpočtované náklady boli znížené oproti pôvodne uvažovaným o čiastku 136 377 € - náklady na realizáciu chodníka od autobusovej stanice ku križovatke na Zámockú ul., ktorý už Mesto realizovalo z vlastných zdrojov. </t>
  </si>
  <si>
    <t>Nákup vnútorného vybavenia a čistiacich prostriedkov pre potreby prevádzkovania útulku na ul. SNP v Starej Ľubovni (rodinný dom pri Jakubianke). Žiadosť  prešla formálnou kontrolou, ale nebola schválená.</t>
  </si>
  <si>
    <t xml:space="preserve">Využiť skúsenosti terénnych sociálnych pracovníkov a ich asistentov na ďalšiu prácu v rómskej komunite na Podsadku. Projekt bol voľným pokračovaním terénnej sociálnej práce z projektu Komunita II, nakoľko projekt Komunita III. zatiaľ nebol podporený. Cieľom projektu bolo pomôcť rómskym a iným rodinám so sociálnym vylúčením pri zosúladení pracovného a rodinného života v ich rodine tak, aby sa rodina mohla pozitívne rozvíjať a zabezpečiť  svojim deťom zdravý vývoj. Predmetom projektu bolo aj zapojenie týchto marginalizovaných skupín do života v komunite, v prospech spoločnosti a mesta.  </t>
  </si>
  <si>
    <t>Prihraničná spolupráca na informačných aktivitách pri rozvoji cestovného ruchu v pohraničí SK - PL v spolupráci s partnerom  Powiat Nowosadecki - Nowy Sacz. Náklady na počítačové vybavenie informačného centra, na vybavenie interiéru informačného centra, na propagáciu, na prácu 1 zamestnanca mesta - koordinátora projektu a referenta cestovného ruchu, na kultúrny program počas jarmoku (koferencia o cestovnom ruchu).</t>
  </si>
  <si>
    <t>13.4.2011 neschválený - uložený do zásobníka. V danom programovacom období nebol vybraný zo zásobníka na realizáciu.</t>
  </si>
  <si>
    <t xml:space="preserve"> 21.4.2011 doručené oznámenie o neschválení, bez uvedenia dôvodov.</t>
  </si>
  <si>
    <t>29.2.2012 oznámenie o neschválení bez udania dôvodov.</t>
  </si>
  <si>
    <t>14.3.2012 oznámenie o nepodporení, bez uvedenia dôvodu.</t>
  </si>
  <si>
    <t>25.5.2012 zverejnený zoznam, ktorí postúpili do II. kola, náš projekt nepostúpil.</t>
  </si>
  <si>
    <t>Nákup športového náradia a náčinia pre rozvoj pohybových aktivít detí MŠ Vsetínska.</t>
  </si>
  <si>
    <t xml:space="preserve">PD pre drobnú stavbu vypracoval Ing. arch. Repka. Vybudovanie fit parku pre seniorov - 4 cvičebných prvkov pri ZŠ Komenského na torze bývalého detského ihriska, osadenie 2 lavičiek a smetného koša. Cvičebné prvky by boli osadené na podložke - gumová pryž. </t>
  </si>
  <si>
    <t>Rozhodnutie doručené 5.2.2013. Nedostatok finančných prostriedkov. Rozhodnutie o neschválení žiadosti z dôvodu nedostatku finančných prostriedkov, bolo podporených iba 34 projektov a naša žiadosť sa umiestnila až na 44 mieste.</t>
  </si>
  <si>
    <t xml:space="preserve">Predmetom žiadosti bolo zakúpenie zberového vozidla na separovaný zber odpadov. Zároveň sa v rámci projektu mali abezpečiť špeciálne maloobjemové zberné kontajnery na separovaný zber odpadov (tieto by boli zabezpečené zo zdrojov Mesta ako spolufinancovanie projektu).  Riadiaci orgán vyzval na doplnenie žiadosti - doplnenie odoslané v stanovenom termíne. </t>
  </si>
  <si>
    <t xml:space="preserve">Predmetom projektu bolo rozvíjanie čitateľskej gramotnosti u žiakov. Z realizácie projektu by sa zabezpečili nové knihy do školskej knižnice a USB na prácu s počítačom a knihou. </t>
  </si>
  <si>
    <t xml:space="preserve">Rozhodnutie o neschválení nebolo doručené, ale v zverejnenom zozname schválených projektov Mesto SĽ nebolo uvedené. </t>
  </si>
  <si>
    <t xml:space="preserve">Environmentálna výchova v škole, úprava a revitalizácia areálu školy na interaktívne vyučovacie priestory v prírode. Spolufinancovanie vo výške 100 € by zabezpečila aj Rodičovská rada. </t>
  </si>
  <si>
    <t xml:space="preserve">Predmetom projektu bolo zabezpečenie kultúrneho programu - účinkujúcich na Ľubovniansky jarmok v roku 2014 a pobytu zástupcov partnerských miest v Starej Ľubovni, ako aj sprievodný program (aktivity plánované na 10 dní pre viac ako 100 priamych účastníkov projektu). Projekt uvažoval s nasledujúcimi partnerskými mestami: Vsetín, Polianec, Nowy Sacz, Balchik, Biograd n. Moru, Báčsky Petrovec. Uvažovaný partner z Rakúska sa v období prípravy projektu nekontaktoval, preto sme ho do projektu nezahrnuli. </t>
  </si>
  <si>
    <t xml:space="preserve">Doplnenie a modernizácia separovaného zberu odpadov so zameraním na komodity VKM (tetrapak ), plasty, papier. Predmetom žiadosti  bolo zakúpenie zberového vozidla (z dotácie) a zberných nádob - zvonov (z rozpočtu Mesta - spolufinancovanie). </t>
  </si>
  <si>
    <t>Vytvorenie stabilných rómskych hliadok verejného poriadku a verejnej čistoty pre lokality s rómskym osídlením (Podsadek, Továrenská, SNP). Predmetom projektu bola mzda 6 členov ROH a  základné vybavenie (oblečenie, obuv, príslušenstvo),  vrátane ich vyškolenia a poučenia.  Proti rozhodnutiu bolo podané odvolanie, ale nebolo akceptované.</t>
  </si>
  <si>
    <t xml:space="preserve">Zorganizovať športové podujatie v trvaní 3 dní - t. j. 29.-.31.5.2014, t. j. 10. ročník "Ľubovnianske hry". V rozpočte sa uvažovalo s prefinancovaním nákladov partnerských miest Nowy Sacz z Poľska a Vsetín Česka. Podujatia sa mali zúčastniť 50 členné tímy zložené z mladých športovcov a ich trénerov. </t>
  </si>
  <si>
    <t xml:space="preserve">Pri realizácii projektu sa mala využiť forma voľnočasového pobytového letného tábora pre deti 2x 5 dňový tábor, na ktorom si pripravia kultúrne vystúpenie. Následne sa mala yužiť forma festivalu, na ktorom by boli prezentované naučené kultúrne vystúpenia 2 skupín našich rómskych detí. </t>
  </si>
  <si>
    <t xml:space="preserve">Revitalizácia centrálnej zóny sídliska Východ - Za vodou ako odstraňovanie škôd po povodni, ktorá zasiahla Mesto Stará Ľubovňa  v roku 2010. Cieľom projektu bolo vykonať rekonštrukciu - obnovu spojovacieho chodníka od ul. Levočskej k lávke cez Jakubianku, rekonštrukcia lávky cez Jakubianku, rekonštrukcia chodníkov okolo garáží k medziblokovému priestoru pri kotolni, rekonštrukcia ciest od OD Billa ku garážam, komplexná rekonštrukcia medziblokového priestoru pri kotolni na verejné priestranstvo - námestíčko. </t>
  </si>
  <si>
    <t xml:space="preserve">Projekt nebol podporený z dôvodu nesplnenia kritérií odborného hodnotenia - podrobnejšia informácia nebola v rozhodnutí uvedená. Rozhodnutie doručené listom z 25.4.2014. </t>
  </si>
  <si>
    <t xml:space="preserve">Doplnenie a modernizácia separovaného zberu odpadov so zameraním na komodity VKM (tetrapak), plasty, papier. Predmetom opakovanej žiadosti  bolo zakúpenie zberového vozidla (z dotácie) a zberných nádob - zvonov (z rozpočtu Mesta - spolufinancovanie).  </t>
  </si>
  <si>
    <t>Nebolo doručené rozhodnutie o neschválení, na web stránke fondu bol v roku 2014 zverejnený zoznam neschválených projektov, medzi nimi i projekt Mesta SĽ.</t>
  </si>
  <si>
    <t>Cieľom projektu bolo upraviť a obnoviť ovocný sad s pôvodnými ovocnými stromami na tzv. hradnom vrchu - v podhradí, vedľa hájenky v ktorej sídli riaditeľstvo Ľubovnianskeho hradu. Po úprave sa táto lokalita mala stať  novým produktom cestovného ruchu a malo dôjsť  aj k ochrane životného prostredia - k zachovaniu pôvodných genotypových druhov ovocných stromov. Partneri: Ľubovniansky hrad, OOCR Pieniny-Spiš a Stredná odborná škola v Starej Ľubovni (bývalá poľnohospodárska). (Projekt bol následne podporený Nadáciou Ekopolis Banská Bystrica.)</t>
  </si>
  <si>
    <t>Predmetom opakovane podanej žiadosti o dotáciu bolo zakúpenie zberového vozidla na separovaný zber odpadov. Zároveň sa v rámci projektu mali zabepečiť špeciálne maloobjemové zberné kontajnery na separovaný zber odpadov (tieto mali byť zabezpečené zo zdrojov Mesta ako spolufinancovanie projektu).  Žiadosť bola doplnená v januári 2014 na základe výzvy EF.</t>
  </si>
  <si>
    <t>Predmetom projektu bola podpora domácich umelcov a mladých talentov, šírenie kultúry a tradícií a spotredkovanie kultúrnych hodnôt skupine detí a mládeže. V rozpočte boli propagačné materiály, ozvučovacia technika.</t>
  </si>
  <si>
    <t xml:space="preserve">Nebolo doručené rozhodnutie - neschválenie sa neoznamuje. </t>
  </si>
  <si>
    <t xml:space="preserve">Predmetom žiadosti bolo zakúpenie nových strojov, vozidiel a zariadení na účely skvalitnenia čistenia mesta: Traktor Kubota M 8560, Univerzálne vozidlo - sklápač, zametač, sypač a odhrňovač, Skrápač  MK7.0 (podvozok Mercedes), Samozberný zametač s odsávaním  (podvozok MAN.). </t>
  </si>
  <si>
    <t>Program 3.1b): Posilnenie kultúrneho potenciálu regiónov - intervencia do nehnuteľných kultúrnych pamiatok. Pre podanie žiadosti bola aktualizovaná PD, schválená zmena stavby pred dokončením (zmena stavebného povolenia) z dôvodu zmien vo vlastníckych vzťahoch k odpredaju zadného traktu (p. Rinkovský) a z dôvodu uvažovaného odpredaja domu č. 11. - tieto časti boli  z projektu odstránené, doplnenie ozvučenia, doplnenie interiérových prvkov atypických - došlo aj k zvýšeniu celkového rozpočtu. Dňa 1.7.2014 bolo doručené potvrdenie riadiaceho orgánu o neakceptovaní žiadosti o NFP z dôvodu nesplnenia kontroly formálnej správnosti. Mesto podalo  žiadosť o preskúmanie  rozhodnutia o neakceptovaní žiadosti o NFP. Dňa 7.11.2014 bolo Mestu doručené konečné rozhodnutie o odmietnutí odvolania voči rozhodnutiu o neschválení žiadosti o NFP.</t>
  </si>
  <si>
    <t xml:space="preserve">Program 3.: Podpora zamestnanosti a zamestnateľnosti a umiestňovania na trh práce. Predmetom projektu bolo zakúpenie malého nákladného vozidla +  doplnkové vybavenie, pričom z vlastných zdrojov sa malo financovať vyučenie príslušníka MRK, preškolenia, poučenie o vykonávaní práce v záujme jeho udržania na trhu práce po dobu minimálne 12 po sebe nasledujúcich mesiacov. </t>
  </si>
  <si>
    <t xml:space="preserve">Program 1.: Podpora vzdelávania a výchovy. Predmetom projektu bolo interiérové vybavenie pre uvažované nové  triedy. </t>
  </si>
  <si>
    <t xml:space="preserve">Cieľom projektu bolo osadenie lavičiek v lokalite od starého cintoríne v smere k OD Družba - ulica Tatranská, Mierová, Okružná, Letná. Osadilo by sa v spolupráci s obyvateľmi  6 lavičiek, 3 smetné koše a okolo takto vytvorených sedení by sa urobili terénne úpravy a výsadba zelene. </t>
  </si>
  <si>
    <t>Stiahnutá žiadosť z dôvodu neoprávnenosti žiadateľa.</t>
  </si>
  <si>
    <t>Cieľom projektu bolo zabezpečenie interiérového vybavenia pre ZŠ Podsadek - školské stoly a stoličky, katedry, skrine. Žiadosť bola podaná na podnet splnomocnenca vlády SR pre MRK z jeho rezervy. Mesto Stará Ľubovňa stiahlo túto žiadosť nakoľko bolo potrebné, aby žiadosť podala priamo Základná škola Podsadek ako samostatný právny subjekt. (Základná škola Podsadek podala žiadosť v októbri 2015.)</t>
  </si>
  <si>
    <t xml:space="preserve">Cieľom projektu bolo v spolupráci s obyvateľmi vytvoriť v parku na Nám. Gen. Štefánika - v Parku seniorov - nový vodný prvok vo forme pitnej fontány, z ktorej odpadová voda bude zachytávaná do nádrže a z nej bude obehovým vodným čerpadlom prečerpávaná do  plytkého jazierka. Obyvatelia by získali prístup k pitnej vode v danej lokalite, v letnom období malo jazierko slúžiť aj na ovlaženie nôh a voda by sa využila na zavlažovanie trávnikov a kvetov v parku.  </t>
  </si>
  <si>
    <t>Neschválenie oznámené  8.9.2015, z dôvodu veľkého počtu projektov.</t>
  </si>
  <si>
    <t>Podpora nových foriem práce žiakov zo znevýhodneného prostredia (MRK) na ZŠ Za vodou. Predmetom projektu bolo zakúpenie dataprojektora, notebooku, digitálnej videokamery, spotrebného materiálu. Výdavky vo výške 160,00 € z celkových rozpočtovaných nákladov by spolufinancovalo Rodičovské združenie pri ZŠ Za vodou.</t>
  </si>
  <si>
    <t xml:space="preserve">Projekt bol zameraný na podporu zlepšenia dopravno - bezpečnostnej situácie smerujúcej k zníženiu dopravnej nehodovosti.  Podmienkou podania žiadosti bolo preukázanie, že v danej oblasti žiadateľ aktívne pôsobí najmenej 2 roky. Uvažovalo sa preto s využitím Centra voľného času a jeho aktivít, prípadne aktivít niektorej zo základných škôl. Žiadosť o dotáciu bola odoslaná 18.6.2015. </t>
  </si>
  <si>
    <t>Neuvedený - v zozname schválených projektov, ktorý bol zverejnený, nebol uvedený náš projekt.</t>
  </si>
  <si>
    <t xml:space="preserve">Cieľom projektu bolo zateplenie objektu - komplexné stavebné úpravy: zateplenie obvodového plášťa, zateplenie stropu I.PP, zateplenie stropu II.NP, zateplenie ostení okien a balkónových dverí, zateplenie parapetov okien, nové oplechovanie okenných parapetov. Na základe výzvy riadiaceho orgánu bola žiadosť opravená a doplnená 16.12.2016. Z dôvodu nesprávneho spracovania príloh k žiadosti vo veci energetického auditu a krátkeho času na prepracovanie Mesto stiahlo žiadosť o NFP späť. Žiadosť bola spracovávaná externe - IJ ELENA Prešov. </t>
  </si>
  <si>
    <t xml:space="preserve">Pri zabezpečovaní povinnej prílohy - vyjadrenia MŽP SR k oprávnenosti Mesta Stará Ľubovňa ako žiadateľa Mesto obdržalo oznámenie, že aglomerácia Stará Ľubovňa sa  už považuje za aglomeráciu podľa požiadaviek smernice Rady 91/271/EHS a nie je oprávnená na poskytnutie ďalšieho príspevku v rámci danej výzvy - platí pre OPKŽP na celé obdobie 2015-2020. </t>
  </si>
  <si>
    <t>Uvažovalo sa s odkanalizovaním ul. Popradskej (časť, kde je EKOS - Koliba Klein) - na túto časť mesta už bola aktualizovaná PD vrátane vydaného stavebného povolenia. Uvažovalo sa aj s napojením na kanalizáciu pre časť na Ul. Okružnej (bývalá zberňa surovín - t. č. výstavba RD inv. p. Zima) - na túto časť PD ešte ale nebola spracovaná.    Dobudovávanie kanalizácie bude potrebné presunúť do RPM, alebo rokovať so správcom kanalizácie o dobudovávaní kanalizácie na území mesta.</t>
  </si>
  <si>
    <t>Predmetom projektu bolo zorganizovanie 2-dňovej súťažnej prehliadky amatérskych kapiel z okresu Stará Ľubovňa, vrátane prednášky profesionálnych odborníkov v odbore prevencie vzniku drogových závislostí. Dňa 7.4.2016 nám bolo oznámené, že projekt nebol schválený bez uvedenia dôvodu.</t>
  </si>
  <si>
    <t>15.3.2016 bolo doručené rozhodnutie o neschválení prostriedkov z dôvodu nízkeho objemu disponibilných zdrojov.</t>
  </si>
  <si>
    <t xml:space="preserve">Predmetom projektu  bolo zorganizovať festival a prehliadku tvorivosti znevýhodnených skupín obyvateľstva a ďalšie podobné aktivity s využitím priestorov v rekonštruovanom Kine Tatra. Cieľom bolo získať finančné prostriedky na  mobilnú "nájazdovú" plošinu tak, aby sa na scénu - pódium v kine dostali vozičkári, zakúpiť lampy do kina na stolíky, paraván na členenie priestoru. Účinkujúce kolektívy by obdržali materiálové vybavenie na zhotovenie kulís. </t>
  </si>
  <si>
    <t>Mestu bolo 10.3.2016 doručené oznámenie o neschválení, bez uvedenia dôvodu.</t>
  </si>
  <si>
    <t>Predmetom projektu bola komplexná renovácia hlavnej fasády umelecko-remeselným spôsobom a oprava strechy pre zabezpečenie bezkolízneho odvodu dažďovej vody a topiaceho sa snehu zo strechy. Spracovateľ PD: Ing. Slosarčík. Projekt bol podaný opakovane. nebo</t>
  </si>
  <si>
    <t>Predmetom projektu bola modernizácia mestského rozhlasu, zabezpečenie 17 ks nových bezdrôtových hlásičov a 2 ks zosilňovačov k novej bezdrôtovej ústredni, vrátane zaškolenia obsluhy.</t>
  </si>
  <si>
    <t xml:space="preserve">Vytvorenie nového produktu cestovného ruchu - popradskej vodnej cesty s možnosťou sezónneho (jar-jeseň) splavovania rieky Poprad. Uvažovalo sa s vybudovaním jednoduchých prístavov od Nižných Ružbách cez SĽ až do Stareho Saczu, s vybudovaním lodeníc a prevádzkových objektov, kde by turista mohol získať informácie o ceste, mohol by si urobiť krátke občerstvenie a bivakovať. Súčasťou tohto produktu  malo byť napojenie na existujúce alebo nové cyklotrasy, vedúce k zaujímavostiam v blízkom okolí. Projektový zámer bol Mestom pripravovaný na  2 etapy  1. etapa  mäkký projekt - príprava dokumentácií a 2. etapa  budovanie prístavov, vodných značiek, prevádzkových objektov a pod. V procese prípravy 1. etapy však po dohode partnerov prevzalo koordináciu projektu Združenie regionálneho rozvoja, n.o. Prešov (ZRR). Pre Mesto SĽ dodávateľom PD bol PROJEKTPLAN, s. r. o. SĽ pre vytvorenie lodenice pri brehu rieky Poprad v zadnej časti existujúceho futbalového štadióna. ZRR ako vedúci partner podalo žiadosť o finančný príspevok v stanovenom termíne.  V projekte bolo zapojených celkom 10 miest a obcí  (gmin) z SK a PL. Proti rozhodnutiu o nepodporení sa žiadateľ -  organizácia ZRR odvolala, ale odvolanie nebolo akceptované.  Mesto sa pokúsi opätovne požiadať o finančný príspevok na jeho realizáciu. </t>
  </si>
  <si>
    <t>Poprad - rieka, ktorá nás spája - vodný turizmus po rieke Poprad (Popradská vodná cesta)</t>
  </si>
  <si>
    <t xml:space="preserve">Projekt zameraný na podporu zlepšenia dopravno - bezpečnostnej situácie smerujúcej k zníženiu dopravnej nehodovosti. Uvažovalo sa so zverením mobilného dopravného ihriska Centru voľného času, ktoré bude "putovať" s ihriskom na jednotlivé školy a bude ho využívať aj pri iných verejných akciách, odborného garanta dopravného vzdelávania by vykonávali mestskí policajti.  </t>
  </si>
  <si>
    <t>Zámerom projektu bola úprava priestoru medzi ulicami Mierová a Letná, za/nad OD Družba,  trávnatého nevyužívaného priestoru. V lokalite sa uvažovalo s vybudovaním nového detského ihriska s využitím finančných prostriedkov zo zbierky "Naše detské ihrisko" cca v hodnote 20 tis. € + s ďalšími zdrojmi na rozšírenie zámeru. Predmetom žiadosti o dotáciu bolo vymedzenie trávnikov chodníkmi a vymedzenie centrálnej plochy detského ihriska, výsadba zelene, lavičky, smetné koše,  využitie prirodzeného svahu, zachytenie vody v teréne a pod. Projekt bol podaný elektronicky ako zámer, ktorý by bol v prípade výberu na realizáciu dopracovaný. (Detské ihrisko sa bude realizovať zo zdrojov zbierky a rozpočtu Mesta.)</t>
  </si>
  <si>
    <t xml:space="preserve">RF / RF v likvidácii  </t>
  </si>
  <si>
    <t>Komunita v pohybe II.                                                                                                      Kód ITMS: NFP27120130125</t>
  </si>
  <si>
    <t>Nadstavba BD 4 b. j. nad MŠ na Ul. Za vodou v Starej Ľubovni (adresa: Východ 18)                                                        číslo zmluvy: 0074-PRB-2009</t>
  </si>
  <si>
    <t xml:space="preserve">III. etapa kamerového monitorovacieho systému v záujme prevencie kriminality   (2010)                                                      Zmluva číslo 87/2010                                                  </t>
  </si>
  <si>
    <t xml:space="preserve">Doplnenie kamerového monitorovacieho systému v záujme prevencie kriminality                                                                     Zmluva číslo 179/2009/OVVS </t>
  </si>
  <si>
    <t>30.6.02016</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</si>
</sst>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quot;Yes&quot;;&quot;Yes&quot;;&quot;No&quot;"/>
    <numFmt numFmtId="173" formatCode="&quot;True&quot;;&quot;True&quot;;&quot;False&quot;"/>
    <numFmt numFmtId="174" formatCode="&quot;On&quot;;&quot;On&quot;;&quot;Off&quot;"/>
    <numFmt numFmtId="175" formatCode="&quot;Áno&quot;;&quot;Áno&quot;;&quot;Nie&quot;"/>
    <numFmt numFmtId="176" formatCode="&quot;Pravda&quot;;&quot;Pravda&quot;;&quot;Nepravda&quot;"/>
    <numFmt numFmtId="177" formatCode="&quot;Zapnuté&quot;;&quot;Zapnuté&quot;;&quot;Vypnuté&quot;"/>
    <numFmt numFmtId="178" formatCode="[$€-2]\ #\ ##,000_);[Red]\([$€-2]\ #\ ##,000\)"/>
    <numFmt numFmtId="179" formatCode="[$-41B]d\.\ mmmm\ yyyy"/>
    <numFmt numFmtId="180" formatCode="#,##0.00\ [$€-1];[Red]\-#,##0.00\ [$€-1]"/>
    <numFmt numFmtId="181" formatCode="[$€-2]\ #,##0.00"/>
    <numFmt numFmtId="182" formatCode="#,##0\ &quot;Sk&quot;"/>
    <numFmt numFmtId="183" formatCode="#,##0.00\ [$€-1]"/>
    <numFmt numFmtId="184" formatCode="#,##0\ [$€-1];[Red]\-#,##0\ [$€-1]"/>
    <numFmt numFmtId="185" formatCode="#,##0.00\ [$EUR]"/>
    <numFmt numFmtId="186" formatCode="#,##0.00\ &quot;Sk&quot;"/>
    <numFmt numFmtId="187" formatCode="#,##0.00\ _S_k"/>
    <numFmt numFmtId="188" formatCode="#,##0.000"/>
    <numFmt numFmtId="189" formatCode="#,##0\ [$€-1]"/>
    <numFmt numFmtId="190" formatCode="#,##0\ _S_k"/>
  </numFmts>
  <fonts count="81">
    <font>
      <sz val="10"/>
      <name val="Arial"/>
      <family val="0"/>
    </font>
    <font>
      <b/>
      <sz val="16"/>
      <name val="Arial"/>
      <family val="2"/>
    </font>
    <font>
      <b/>
      <sz val="10"/>
      <name val="Arial Narrow"/>
      <family val="2"/>
    </font>
    <font>
      <b/>
      <sz val="10"/>
      <color indexed="12"/>
      <name val="Arial Narrow"/>
      <family val="2"/>
    </font>
    <font>
      <b/>
      <sz val="14"/>
      <name val="Arial Narrow"/>
      <family val="2"/>
    </font>
    <font>
      <b/>
      <sz val="14"/>
      <name val="Arial"/>
      <family val="2"/>
    </font>
    <font>
      <b/>
      <sz val="8"/>
      <name val="Arial Narrow"/>
      <family val="2"/>
    </font>
    <font>
      <b/>
      <sz val="12"/>
      <name val="Arial Narrow"/>
      <family val="2"/>
    </font>
    <font>
      <sz val="10"/>
      <name val="Arial Narrow"/>
      <family val="2"/>
    </font>
    <font>
      <sz val="8"/>
      <name val="Arial Narrow"/>
      <family val="2"/>
    </font>
    <font>
      <b/>
      <sz val="10"/>
      <name val="Times New Roman"/>
      <family val="1"/>
    </font>
    <font>
      <b/>
      <sz val="10"/>
      <color indexed="10"/>
      <name val="Arial Narrow"/>
      <family val="2"/>
    </font>
    <font>
      <b/>
      <sz val="16"/>
      <color indexed="9"/>
      <name val="Arial Narrow"/>
      <family val="2"/>
    </font>
    <font>
      <b/>
      <sz val="8"/>
      <color indexed="9"/>
      <name val="Arial Narrow"/>
      <family val="2"/>
    </font>
    <font>
      <b/>
      <sz val="10"/>
      <color indexed="9"/>
      <name val="Arial Narrow"/>
      <family val="2"/>
    </font>
    <font>
      <b/>
      <sz val="9"/>
      <color indexed="9"/>
      <name val="Arial Narrow"/>
      <family val="2"/>
    </font>
    <font>
      <b/>
      <sz val="12"/>
      <color indexed="9"/>
      <name val="Arial Narrow"/>
      <family val="2"/>
    </font>
    <font>
      <b/>
      <sz val="16"/>
      <color indexed="8"/>
      <name val="Arial"/>
      <family val="2"/>
    </font>
    <font>
      <b/>
      <i/>
      <sz val="10"/>
      <name val="Times New Roman"/>
      <family val="1"/>
    </font>
    <font>
      <b/>
      <sz val="16"/>
      <name val="Arial Black"/>
      <family val="2"/>
    </font>
    <font>
      <sz val="10"/>
      <name val="Arial Black"/>
      <family val="2"/>
    </font>
    <font>
      <b/>
      <i/>
      <sz val="10"/>
      <name val="Arial Narrow"/>
      <family val="2"/>
    </font>
    <font>
      <b/>
      <sz val="18"/>
      <color indexed="8"/>
      <name val="Arial Narrow"/>
      <family val="2"/>
    </font>
    <font>
      <sz val="16"/>
      <name val="Arial Black"/>
      <family val="2"/>
    </font>
    <font>
      <b/>
      <u val="single"/>
      <sz val="10"/>
      <name val="Arial Narrow"/>
      <family val="2"/>
    </font>
    <font>
      <b/>
      <sz val="16"/>
      <name val="Arial Narrow"/>
      <family val="2"/>
    </font>
    <font>
      <b/>
      <sz val="12"/>
      <name val="Arial"/>
      <family val="2"/>
    </font>
    <font>
      <sz val="10"/>
      <color indexed="10"/>
      <name val="Arial Narrow"/>
      <family val="2"/>
    </font>
    <font>
      <sz val="16"/>
      <name val="Wingdings"/>
      <family val="0"/>
    </font>
    <font>
      <b/>
      <sz val="10"/>
      <color indexed="10"/>
      <name val="Times New Roman"/>
      <family val="1"/>
    </font>
    <font>
      <b/>
      <i/>
      <sz val="10"/>
      <color indexed="8"/>
      <name val="Arial Narrow"/>
      <family val="2"/>
    </font>
    <font>
      <b/>
      <i/>
      <u val="single"/>
      <sz val="10"/>
      <name val="Arial Narrow"/>
      <family val="2"/>
    </font>
    <font>
      <sz val="20"/>
      <name val="Arial Black"/>
      <family val="2"/>
    </font>
    <font>
      <sz val="10"/>
      <name val="Times New Roman"/>
      <family val="1"/>
    </font>
    <font>
      <sz val="12"/>
      <name val="Arial Black"/>
      <family val="2"/>
    </font>
    <font>
      <sz val="11"/>
      <color indexed="8"/>
      <name val="Calibri"/>
      <family val="2"/>
    </font>
    <font>
      <sz val="11"/>
      <color indexed="9"/>
      <name val="Calibri"/>
      <family val="2"/>
    </font>
    <font>
      <sz val="11"/>
      <color indexed="17"/>
      <name val="Calibri"/>
      <family val="2"/>
    </font>
    <font>
      <u val="single"/>
      <sz val="10"/>
      <color indexed="12"/>
      <name val="Arial"/>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0"/>
      <color indexed="20"/>
      <name val="Arial"/>
      <family val="2"/>
    </font>
    <font>
      <sz val="11"/>
      <color indexed="52"/>
      <name val="Calibri"/>
      <family val="2"/>
    </font>
    <font>
      <b/>
      <sz val="11"/>
      <color indexed="8"/>
      <name val="Calibri"/>
      <family val="2"/>
    </font>
    <font>
      <sz val="11"/>
      <color indexed="10"/>
      <name val="Calibri"/>
      <family val="2"/>
    </font>
    <font>
      <b/>
      <sz val="18"/>
      <color indexed="56"/>
      <name val="Cambria"/>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b/>
      <sz val="10"/>
      <color indexed="8"/>
      <name val="Arial Narrow"/>
      <family val="2"/>
    </font>
    <font>
      <sz val="10"/>
      <color indexed="8"/>
      <name val="Arial Narrow"/>
      <family val="2"/>
    </font>
    <font>
      <sz val="11"/>
      <color theme="1"/>
      <name val="Calibri"/>
      <family val="2"/>
    </font>
    <font>
      <sz val="11"/>
      <color theme="0"/>
      <name val="Calibri"/>
      <family val="2"/>
    </font>
    <font>
      <sz val="11"/>
      <color rgb="FF006100"/>
      <name val="Calibri"/>
      <family val="2"/>
    </font>
    <font>
      <u val="single"/>
      <sz val="10"/>
      <color theme="10"/>
      <name val="Arial"/>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u val="single"/>
      <sz val="10"/>
      <color theme="11"/>
      <name val="Arial"/>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b/>
      <sz val="10"/>
      <color rgb="FFFF0000"/>
      <name val="Arial Narrow"/>
      <family val="2"/>
    </font>
    <font>
      <sz val="10"/>
      <color rgb="FFFF0000"/>
      <name val="Arial Narrow"/>
      <family val="2"/>
    </font>
    <font>
      <b/>
      <sz val="10"/>
      <color theme="1"/>
      <name val="Arial Narrow"/>
      <family val="2"/>
    </font>
    <font>
      <b/>
      <sz val="10"/>
      <color rgb="FF0000FF"/>
      <name val="Arial Narrow"/>
      <family val="2"/>
    </font>
    <font>
      <b/>
      <i/>
      <sz val="10"/>
      <color theme="1"/>
      <name val="Arial Narrow"/>
      <family val="2"/>
    </font>
    <font>
      <sz val="10"/>
      <color theme="1"/>
      <name val="Arial Narrow"/>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indexed="9"/>
        <bgColor indexed="64"/>
      </patternFill>
    </fill>
    <fill>
      <patternFill patternType="solid">
        <fgColor indexed="31"/>
        <bgColor indexed="64"/>
      </patternFill>
    </fill>
    <fill>
      <patternFill patternType="solid">
        <fgColor indexed="62"/>
        <bgColor indexed="64"/>
      </patternFill>
    </fill>
    <fill>
      <patternFill patternType="solid">
        <fgColor indexed="14"/>
        <bgColor indexed="64"/>
      </patternFill>
    </fill>
    <fill>
      <patternFill patternType="solid">
        <fgColor indexed="60"/>
        <bgColor indexed="64"/>
      </patternFill>
    </fill>
    <fill>
      <patternFill patternType="solid">
        <fgColor theme="0"/>
        <bgColor indexed="64"/>
      </patternFill>
    </fill>
    <fill>
      <patternFill patternType="solid">
        <fgColor indexed="13"/>
        <bgColor indexed="64"/>
      </patternFill>
    </fill>
    <fill>
      <patternFill patternType="solid">
        <fgColor indexed="10"/>
        <bgColor indexed="64"/>
      </patternFill>
    </fill>
    <fill>
      <patternFill patternType="solid">
        <fgColor rgb="FFFF66FF"/>
        <bgColor indexed="64"/>
      </patternFill>
    </fill>
    <fill>
      <patternFill patternType="solid">
        <fgColor theme="0" tint="-0.04997999966144562"/>
        <bgColor indexed="64"/>
      </patternFill>
    </fill>
    <fill>
      <patternFill patternType="solid">
        <fgColor rgb="FFFFFF00"/>
        <bgColor indexed="64"/>
      </patternFill>
    </fill>
    <fill>
      <patternFill patternType="solid">
        <fgColor theme="9" tint="-0.24997000396251678"/>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8" fillId="20" borderId="0" applyNumberFormat="0" applyBorder="0" applyAlignment="0" applyProtection="0"/>
    <xf numFmtId="0" fontId="59" fillId="0" borderId="0" applyNumberFormat="0" applyFill="0" applyBorder="0" applyAlignment="0" applyProtection="0"/>
    <xf numFmtId="0" fontId="60" fillId="21"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61" fillId="0" borderId="2" applyNumberFormat="0" applyFill="0" applyAlignment="0" applyProtection="0"/>
    <xf numFmtId="0" fontId="62" fillId="0" borderId="3" applyNumberFormat="0" applyFill="0" applyAlignment="0" applyProtection="0"/>
    <xf numFmtId="0" fontId="63" fillId="0" borderId="4" applyNumberFormat="0" applyFill="0" applyAlignment="0" applyProtection="0"/>
    <xf numFmtId="0" fontId="63" fillId="0" borderId="0" applyNumberFormat="0" applyFill="0" applyBorder="0" applyAlignment="0" applyProtection="0"/>
    <xf numFmtId="0" fontId="64" fillId="22" borderId="0" applyNumberFormat="0" applyBorder="0" applyAlignment="0" applyProtection="0"/>
    <xf numFmtId="9" fontId="0" fillId="0" borderId="0" applyFont="0" applyFill="0" applyBorder="0" applyAlignment="0" applyProtection="0"/>
    <xf numFmtId="0" fontId="65" fillId="0" borderId="0" applyNumberFormat="0" applyFill="0" applyBorder="0" applyAlignment="0" applyProtection="0"/>
    <xf numFmtId="0" fontId="0" fillId="23" borderId="5" applyNumberFormat="0" applyFont="0" applyAlignment="0" applyProtection="0"/>
    <xf numFmtId="0" fontId="66" fillId="0" borderId="6" applyNumberFormat="0" applyFill="0" applyAlignment="0" applyProtection="0"/>
    <xf numFmtId="0" fontId="67" fillId="0" borderId="7"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24" borderId="8" applyNumberFormat="0" applyAlignment="0" applyProtection="0"/>
    <xf numFmtId="0" fontId="71" fillId="25" borderId="8" applyNumberFormat="0" applyAlignment="0" applyProtection="0"/>
    <xf numFmtId="0" fontId="72" fillId="25" borderId="9" applyNumberFormat="0" applyAlignment="0" applyProtection="0"/>
    <xf numFmtId="0" fontId="73" fillId="0" borderId="0" applyNumberFormat="0" applyFill="0" applyBorder="0" applyAlignment="0" applyProtection="0"/>
    <xf numFmtId="0" fontId="74" fillId="2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57" fillId="31" borderId="0" applyNumberFormat="0" applyBorder="0" applyAlignment="0" applyProtection="0"/>
    <xf numFmtId="0" fontId="57" fillId="32" borderId="0" applyNumberFormat="0" applyBorder="0" applyAlignment="0" applyProtection="0"/>
  </cellStyleXfs>
  <cellXfs count="348">
    <xf numFmtId="0" fontId="0" fillId="0" borderId="0" xfId="0" applyAlignment="1">
      <alignment/>
    </xf>
    <xf numFmtId="0" fontId="1" fillId="0" borderId="0" xfId="0" applyFont="1" applyAlignment="1">
      <alignment/>
    </xf>
    <xf numFmtId="49" fontId="2" fillId="0" borderId="10" xfId="0" applyNumberFormat="1" applyFont="1" applyBorder="1" applyAlignment="1">
      <alignment horizontal="right"/>
    </xf>
    <xf numFmtId="0" fontId="0" fillId="0" borderId="10" xfId="0" applyBorder="1" applyAlignment="1">
      <alignment/>
    </xf>
    <xf numFmtId="0" fontId="3" fillId="33" borderId="10" xfId="0" applyFont="1" applyFill="1" applyBorder="1" applyAlignment="1">
      <alignment wrapText="1"/>
    </xf>
    <xf numFmtId="49" fontId="2" fillId="0" borderId="10" xfId="0" applyNumberFormat="1" applyFont="1" applyBorder="1" applyAlignment="1">
      <alignment horizontal="right" wrapText="1"/>
    </xf>
    <xf numFmtId="0" fontId="0" fillId="0" borderId="10" xfId="0" applyBorder="1" applyAlignment="1">
      <alignment wrapText="1"/>
    </xf>
    <xf numFmtId="3" fontId="2" fillId="34" borderId="10" xfId="0" applyNumberFormat="1" applyFont="1" applyFill="1" applyBorder="1" applyAlignment="1">
      <alignment horizontal="right"/>
    </xf>
    <xf numFmtId="3" fontId="2" fillId="0" borderId="10" xfId="0" applyNumberFormat="1" applyFont="1" applyBorder="1" applyAlignment="1">
      <alignment horizontal="right"/>
    </xf>
    <xf numFmtId="3" fontId="2" fillId="0" borderId="10" xfId="0" applyNumberFormat="1" applyFont="1" applyBorder="1" applyAlignment="1">
      <alignment/>
    </xf>
    <xf numFmtId="3" fontId="2" fillId="0" borderId="10" xfId="0" applyNumberFormat="1" applyFont="1" applyBorder="1" applyAlignment="1">
      <alignment wrapText="1"/>
    </xf>
    <xf numFmtId="3" fontId="2" fillId="34" borderId="10" xfId="0" applyNumberFormat="1" applyFont="1" applyFill="1" applyBorder="1" applyAlignment="1">
      <alignment/>
    </xf>
    <xf numFmtId="0" fontId="2" fillId="34" borderId="10" xfId="0" applyFont="1" applyFill="1" applyBorder="1" applyAlignment="1">
      <alignment wrapText="1"/>
    </xf>
    <xf numFmtId="14" fontId="8" fillId="34" borderId="10" xfId="0" applyNumberFormat="1" applyFont="1" applyFill="1" applyBorder="1" applyAlignment="1">
      <alignment horizontal="left" wrapText="1"/>
    </xf>
    <xf numFmtId="14" fontId="9" fillId="34" borderId="10" xfId="0" applyNumberFormat="1" applyFont="1" applyFill="1" applyBorder="1" applyAlignment="1">
      <alignment horizontal="left" wrapText="1"/>
    </xf>
    <xf numFmtId="3" fontId="9" fillId="34" borderId="10" xfId="0" applyNumberFormat="1" applyFont="1" applyFill="1" applyBorder="1" applyAlignment="1">
      <alignment horizontal="left" wrapText="1"/>
    </xf>
    <xf numFmtId="0" fontId="9" fillId="34" borderId="10" xfId="0" applyFont="1" applyFill="1" applyBorder="1" applyAlignment="1">
      <alignment horizontal="left" wrapText="1"/>
    </xf>
    <xf numFmtId="0" fontId="8" fillId="34" borderId="10" xfId="0" applyFont="1" applyFill="1" applyBorder="1" applyAlignment="1">
      <alignment horizontal="left" wrapText="1"/>
    </xf>
    <xf numFmtId="0" fontId="2" fillId="34" borderId="10" xfId="0" applyFont="1" applyFill="1" applyBorder="1" applyAlignment="1">
      <alignment horizontal="left" wrapText="1"/>
    </xf>
    <xf numFmtId="49" fontId="9" fillId="34" borderId="10" xfId="0" applyNumberFormat="1" applyFont="1" applyFill="1" applyBorder="1" applyAlignment="1">
      <alignment horizontal="left" wrapText="1"/>
    </xf>
    <xf numFmtId="49" fontId="2" fillId="34" borderId="10" xfId="0" applyNumberFormat="1" applyFont="1" applyFill="1" applyBorder="1" applyAlignment="1">
      <alignment horizontal="right"/>
    </xf>
    <xf numFmtId="49" fontId="2" fillId="0" borderId="10" xfId="0" applyNumberFormat="1" applyFont="1" applyBorder="1" applyAlignment="1">
      <alignment horizontal="right" wrapText="1"/>
    </xf>
    <xf numFmtId="3" fontId="2" fillId="0" borderId="10" xfId="0" applyNumberFormat="1" applyFont="1" applyBorder="1" applyAlignment="1">
      <alignment horizontal="right" wrapText="1"/>
    </xf>
    <xf numFmtId="49" fontId="2" fillId="0" borderId="10" xfId="0" applyNumberFormat="1" applyFont="1" applyBorder="1" applyAlignment="1">
      <alignment horizontal="right"/>
    </xf>
    <xf numFmtId="0" fontId="12" fillId="34" borderId="10" xfId="0" applyFont="1" applyFill="1" applyBorder="1" applyAlignment="1">
      <alignment horizontal="center"/>
    </xf>
    <xf numFmtId="0" fontId="14" fillId="34" borderId="10" xfId="0" applyFont="1" applyFill="1" applyBorder="1" applyAlignment="1">
      <alignment horizontal="center"/>
    </xf>
    <xf numFmtId="49" fontId="2" fillId="35" borderId="10" xfId="0" applyNumberFormat="1" applyFont="1" applyFill="1" applyBorder="1" applyAlignment="1">
      <alignment horizontal="right"/>
    </xf>
    <xf numFmtId="3" fontId="2" fillId="34" borderId="10" xfId="0" applyNumberFormat="1" applyFont="1" applyFill="1" applyBorder="1" applyAlignment="1">
      <alignment wrapText="1"/>
    </xf>
    <xf numFmtId="0" fontId="13" fillId="36" borderId="10" xfId="0" applyFont="1" applyFill="1" applyBorder="1" applyAlignment="1">
      <alignment horizontal="center" wrapText="1"/>
    </xf>
    <xf numFmtId="0" fontId="0" fillId="34" borderId="10" xfId="0" applyFill="1" applyBorder="1" applyAlignment="1">
      <alignment/>
    </xf>
    <xf numFmtId="14" fontId="5" fillId="37" borderId="0" xfId="0" applyNumberFormat="1" applyFont="1" applyFill="1" applyBorder="1" applyAlignment="1">
      <alignment horizontal="center"/>
    </xf>
    <xf numFmtId="0" fontId="14" fillId="34" borderId="0" xfId="0" applyFont="1" applyFill="1" applyBorder="1" applyAlignment="1">
      <alignment horizontal="center" wrapText="1"/>
    </xf>
    <xf numFmtId="0" fontId="3" fillId="33" borderId="10" xfId="0" applyFont="1" applyFill="1" applyBorder="1" applyAlignment="1">
      <alignment wrapText="1"/>
    </xf>
    <xf numFmtId="0" fontId="2" fillId="34" borderId="10" xfId="0" applyFont="1" applyFill="1" applyBorder="1" applyAlignment="1">
      <alignment horizontal="left" wrapText="1"/>
    </xf>
    <xf numFmtId="0" fontId="8" fillId="34" borderId="10" xfId="0" applyFont="1" applyFill="1" applyBorder="1" applyAlignment="1">
      <alignment horizontal="left" wrapText="1"/>
    </xf>
    <xf numFmtId="0" fontId="2" fillId="34" borderId="10" xfId="0" applyFont="1" applyFill="1" applyBorder="1" applyAlignment="1">
      <alignment wrapText="1"/>
    </xf>
    <xf numFmtId="190" fontId="8" fillId="34" borderId="10" xfId="0" applyNumberFormat="1" applyFont="1" applyFill="1" applyBorder="1" applyAlignment="1">
      <alignment horizontal="right" wrapText="1"/>
    </xf>
    <xf numFmtId="190" fontId="8" fillId="34" borderId="10" xfId="0" applyNumberFormat="1" applyFont="1" applyFill="1" applyBorder="1" applyAlignment="1">
      <alignment horizontal="left" wrapText="1"/>
    </xf>
    <xf numFmtId="0" fontId="0" fillId="0" borderId="11" xfId="0" applyBorder="1" applyAlignment="1">
      <alignment wrapText="1"/>
    </xf>
    <xf numFmtId="190" fontId="8" fillId="34" borderId="10" xfId="0" applyNumberFormat="1" applyFont="1" applyFill="1" applyBorder="1" applyAlignment="1">
      <alignment wrapText="1"/>
    </xf>
    <xf numFmtId="3" fontId="13" fillId="38" borderId="10" xfId="0" applyNumberFormat="1" applyFont="1" applyFill="1" applyBorder="1" applyAlignment="1">
      <alignment wrapText="1"/>
    </xf>
    <xf numFmtId="0" fontId="13" fillId="38" borderId="10" xfId="0" applyFont="1" applyFill="1" applyBorder="1" applyAlignment="1">
      <alignment wrapText="1"/>
    </xf>
    <xf numFmtId="17" fontId="9" fillId="34" borderId="10" xfId="0" applyNumberFormat="1" applyFont="1" applyFill="1" applyBorder="1" applyAlignment="1">
      <alignment horizontal="left" wrapText="1"/>
    </xf>
    <xf numFmtId="49" fontId="8" fillId="34" borderId="10" xfId="0" applyNumberFormat="1" applyFont="1" applyFill="1" applyBorder="1" applyAlignment="1">
      <alignment horizontal="right" wrapText="1"/>
    </xf>
    <xf numFmtId="49" fontId="8" fillId="34" borderId="10" xfId="0" applyNumberFormat="1" applyFont="1" applyFill="1" applyBorder="1" applyAlignment="1">
      <alignment horizontal="left" wrapText="1"/>
    </xf>
    <xf numFmtId="3" fontId="8" fillId="34" borderId="10" xfId="0" applyNumberFormat="1" applyFont="1" applyFill="1" applyBorder="1" applyAlignment="1">
      <alignment horizontal="right"/>
    </xf>
    <xf numFmtId="0" fontId="8" fillId="0" borderId="10" xfId="0" applyNumberFormat="1" applyFont="1" applyBorder="1" applyAlignment="1">
      <alignment horizontal="left" wrapText="1"/>
    </xf>
    <xf numFmtId="0" fontId="2" fillId="0" borderId="10" xfId="0" applyNumberFormat="1" applyFont="1" applyBorder="1" applyAlignment="1">
      <alignment horizontal="left" wrapText="1"/>
    </xf>
    <xf numFmtId="0" fontId="3" fillId="33" borderId="10" xfId="0" applyFont="1" applyFill="1" applyBorder="1" applyAlignment="1">
      <alignment horizontal="left" wrapText="1"/>
    </xf>
    <xf numFmtId="0" fontId="3" fillId="33" borderId="10" xfId="0" applyNumberFormat="1" applyFont="1" applyFill="1" applyBorder="1" applyAlignment="1">
      <alignment horizontal="left" wrapText="1"/>
    </xf>
    <xf numFmtId="49" fontId="8" fillId="0" borderId="10" xfId="0" applyNumberFormat="1" applyFont="1" applyBorder="1" applyAlignment="1">
      <alignment horizontal="right"/>
    </xf>
    <xf numFmtId="0" fontId="13" fillId="34" borderId="10" xfId="0" applyFont="1" applyFill="1" applyBorder="1" applyAlignment="1">
      <alignment horizontal="center" wrapText="1"/>
    </xf>
    <xf numFmtId="0" fontId="14" fillId="34" borderId="10" xfId="0" applyFont="1" applyFill="1" applyBorder="1" applyAlignment="1">
      <alignment horizontal="center" wrapText="1"/>
    </xf>
    <xf numFmtId="0" fontId="15" fillId="34" borderId="10" xfId="0" applyFont="1" applyFill="1" applyBorder="1" applyAlignment="1">
      <alignment horizontal="center" wrapText="1"/>
    </xf>
    <xf numFmtId="3" fontId="8" fillId="34" borderId="10" xfId="0" applyNumberFormat="1" applyFont="1" applyFill="1" applyBorder="1" applyAlignment="1">
      <alignment horizontal="right" wrapText="1"/>
    </xf>
    <xf numFmtId="3" fontId="8" fillId="34" borderId="10" xfId="0" applyNumberFormat="1" applyFont="1" applyFill="1" applyBorder="1" applyAlignment="1">
      <alignment horizontal="left" wrapText="1"/>
    </xf>
    <xf numFmtId="0" fontId="13" fillId="36" borderId="11" xfId="0" applyFont="1" applyFill="1" applyBorder="1" applyAlignment="1">
      <alignment horizontal="center" wrapText="1"/>
    </xf>
    <xf numFmtId="49" fontId="2" fillId="35" borderId="11" xfId="0" applyNumberFormat="1" applyFont="1" applyFill="1" applyBorder="1" applyAlignment="1">
      <alignment horizontal="right"/>
    </xf>
    <xf numFmtId="49" fontId="2" fillId="0" borderId="11" xfId="0" applyNumberFormat="1" applyFont="1" applyBorder="1" applyAlignment="1">
      <alignment horizontal="right"/>
    </xf>
    <xf numFmtId="0" fontId="2" fillId="0" borderId="10" xfId="0" applyFont="1" applyBorder="1" applyAlignment="1">
      <alignment wrapText="1"/>
    </xf>
    <xf numFmtId="0" fontId="8" fillId="0" borderId="10" xfId="0" applyFont="1" applyBorder="1" applyAlignment="1">
      <alignment wrapText="1"/>
    </xf>
    <xf numFmtId="3" fontId="6" fillId="39" borderId="10" xfId="0" applyNumberFormat="1" applyFont="1" applyFill="1" applyBorder="1" applyAlignment="1">
      <alignment wrapText="1"/>
    </xf>
    <xf numFmtId="0" fontId="6" fillId="39" borderId="10" xfId="0" applyFont="1" applyFill="1" applyBorder="1" applyAlignment="1">
      <alignment wrapText="1"/>
    </xf>
    <xf numFmtId="0" fontId="8" fillId="34" borderId="10" xfId="0" applyFont="1" applyFill="1" applyBorder="1" applyAlignment="1">
      <alignment wrapText="1"/>
    </xf>
    <xf numFmtId="3" fontId="8" fillId="0" borderId="10" xfId="0" applyNumberFormat="1" applyFont="1" applyBorder="1" applyAlignment="1">
      <alignment wrapText="1"/>
    </xf>
    <xf numFmtId="3" fontId="11" fillId="34" borderId="10" xfId="0" applyNumberFormat="1" applyFont="1" applyFill="1" applyBorder="1" applyAlignment="1">
      <alignment/>
    </xf>
    <xf numFmtId="0" fontId="1" fillId="40" borderId="10" xfId="0" applyFont="1" applyFill="1" applyBorder="1" applyAlignment="1">
      <alignment horizontal="center"/>
    </xf>
    <xf numFmtId="14" fontId="5" fillId="37" borderId="10" xfId="0" applyNumberFormat="1" applyFont="1" applyFill="1" applyBorder="1" applyAlignment="1">
      <alignment horizontal="center"/>
    </xf>
    <xf numFmtId="3" fontId="8" fillId="0" borderId="10" xfId="0" applyNumberFormat="1" applyFont="1" applyBorder="1" applyAlignment="1">
      <alignment horizontal="right" wrapText="1"/>
    </xf>
    <xf numFmtId="3" fontId="2" fillId="12" borderId="10" xfId="0" applyNumberFormat="1" applyFont="1" applyFill="1" applyBorder="1" applyAlignment="1">
      <alignment horizontal="center"/>
    </xf>
    <xf numFmtId="0" fontId="6" fillId="12" borderId="10" xfId="0" applyFont="1" applyFill="1" applyBorder="1" applyAlignment="1">
      <alignment/>
    </xf>
    <xf numFmtId="49" fontId="8" fillId="39" borderId="10" xfId="0" applyNumberFormat="1" applyFont="1" applyFill="1" applyBorder="1" applyAlignment="1">
      <alignment horizontal="right" wrapText="1"/>
    </xf>
    <xf numFmtId="3" fontId="2" fillId="39" borderId="10" xfId="0" applyNumberFormat="1" applyFont="1" applyFill="1" applyBorder="1" applyAlignment="1">
      <alignment horizontal="right" wrapText="1"/>
    </xf>
    <xf numFmtId="49" fontId="2" fillId="34" borderId="10" xfId="0" applyNumberFormat="1" applyFont="1" applyFill="1" applyBorder="1" applyAlignment="1">
      <alignment horizontal="right" wrapText="1"/>
    </xf>
    <xf numFmtId="14" fontId="3" fillId="33" borderId="10" xfId="0" applyNumberFormat="1" applyFont="1" applyFill="1" applyBorder="1" applyAlignment="1">
      <alignment horizontal="left" wrapText="1"/>
    </xf>
    <xf numFmtId="49" fontId="3" fillId="33" borderId="10" xfId="0" applyNumberFormat="1" applyFont="1" applyFill="1" applyBorder="1" applyAlignment="1">
      <alignment horizontal="left" wrapText="1"/>
    </xf>
    <xf numFmtId="190" fontId="2" fillId="39" borderId="10" xfId="0" applyNumberFormat="1" applyFont="1" applyFill="1" applyBorder="1" applyAlignment="1">
      <alignment horizontal="right"/>
    </xf>
    <xf numFmtId="190" fontId="2" fillId="0" borderId="10" xfId="0" applyNumberFormat="1" applyFont="1" applyBorder="1" applyAlignment="1">
      <alignment horizontal="right" wrapText="1"/>
    </xf>
    <xf numFmtId="190" fontId="2" fillId="0" borderId="10" xfId="0" applyNumberFormat="1" applyFont="1" applyBorder="1" applyAlignment="1">
      <alignment horizontal="right"/>
    </xf>
    <xf numFmtId="190" fontId="11" fillId="0" borderId="10" xfId="0" applyNumberFormat="1" applyFont="1" applyBorder="1" applyAlignment="1">
      <alignment horizontal="right"/>
    </xf>
    <xf numFmtId="0" fontId="17" fillId="34" borderId="10" xfId="0" applyFont="1" applyFill="1" applyBorder="1" applyAlignment="1">
      <alignment horizontal="center"/>
    </xf>
    <xf numFmtId="3" fontId="14" fillId="38" borderId="10" xfId="0" applyNumberFormat="1" applyFont="1" applyFill="1" applyBorder="1" applyAlignment="1">
      <alignment horizontal="center" wrapText="1"/>
    </xf>
    <xf numFmtId="0" fontId="0" fillId="34" borderId="10" xfId="0" applyFill="1" applyBorder="1" applyAlignment="1">
      <alignment wrapText="1"/>
    </xf>
    <xf numFmtId="0" fontId="2" fillId="39" borderId="10" xfId="0" applyFont="1" applyFill="1" applyBorder="1" applyAlignment="1">
      <alignment horizontal="left" wrapText="1"/>
    </xf>
    <xf numFmtId="0" fontId="8" fillId="39" borderId="10" xfId="0" applyFont="1" applyFill="1" applyBorder="1" applyAlignment="1">
      <alignment horizontal="left" wrapText="1"/>
    </xf>
    <xf numFmtId="190" fontId="8" fillId="39" borderId="10" xfId="0" applyNumberFormat="1" applyFont="1" applyFill="1" applyBorder="1" applyAlignment="1">
      <alignment wrapText="1"/>
    </xf>
    <xf numFmtId="14" fontId="9" fillId="39" borderId="10" xfId="0" applyNumberFormat="1" applyFont="1" applyFill="1" applyBorder="1" applyAlignment="1">
      <alignment horizontal="left" wrapText="1"/>
    </xf>
    <xf numFmtId="3" fontId="9" fillId="39" borderId="10" xfId="0" applyNumberFormat="1" applyFont="1" applyFill="1" applyBorder="1" applyAlignment="1">
      <alignment horizontal="left" wrapText="1"/>
    </xf>
    <xf numFmtId="17" fontId="9" fillId="39" borderId="10" xfId="0" applyNumberFormat="1" applyFont="1" applyFill="1" applyBorder="1" applyAlignment="1">
      <alignment horizontal="left" wrapText="1"/>
    </xf>
    <xf numFmtId="190" fontId="8" fillId="39" borderId="10" xfId="0" applyNumberFormat="1" applyFont="1" applyFill="1" applyBorder="1" applyAlignment="1">
      <alignment horizontal="right" wrapText="1"/>
    </xf>
    <xf numFmtId="0" fontId="9" fillId="39" borderId="10" xfId="0" applyFont="1" applyFill="1" applyBorder="1" applyAlignment="1">
      <alignment horizontal="left" wrapText="1"/>
    </xf>
    <xf numFmtId="0" fontId="2" fillId="39" borderId="10" xfId="0" applyFont="1" applyFill="1" applyBorder="1" applyAlignment="1">
      <alignment wrapText="1"/>
    </xf>
    <xf numFmtId="49" fontId="9" fillId="39" borderId="10" xfId="0" applyNumberFormat="1" applyFont="1" applyFill="1" applyBorder="1" applyAlignment="1">
      <alignment horizontal="left" wrapText="1"/>
    </xf>
    <xf numFmtId="49" fontId="0" fillId="34" borderId="10" xfId="0" applyNumberFormat="1" applyFont="1" applyFill="1" applyBorder="1" applyAlignment="1">
      <alignment/>
    </xf>
    <xf numFmtId="49" fontId="0" fillId="34" borderId="10" xfId="0" applyNumberFormat="1" applyFill="1" applyBorder="1" applyAlignment="1">
      <alignment/>
    </xf>
    <xf numFmtId="49" fontId="0" fillId="0" borderId="0" xfId="0" applyNumberFormat="1" applyAlignment="1">
      <alignment/>
    </xf>
    <xf numFmtId="0" fontId="0" fillId="39" borderId="0" xfId="0" applyFill="1" applyAlignment="1">
      <alignment/>
    </xf>
    <xf numFmtId="190" fontId="75" fillId="39" borderId="10" xfId="0" applyNumberFormat="1" applyFont="1" applyFill="1" applyBorder="1" applyAlignment="1">
      <alignment horizontal="right" wrapText="1"/>
    </xf>
    <xf numFmtId="3" fontId="2" fillId="39" borderId="10" xfId="0" applyNumberFormat="1" applyFont="1" applyFill="1" applyBorder="1" applyAlignment="1">
      <alignment horizontal="right"/>
    </xf>
    <xf numFmtId="190" fontId="2" fillId="39" borderId="10" xfId="0" applyNumberFormat="1" applyFont="1" applyFill="1" applyBorder="1" applyAlignment="1">
      <alignment horizontal="right" wrapText="1"/>
    </xf>
    <xf numFmtId="14" fontId="3" fillId="33" borderId="10" xfId="0" applyNumberFormat="1" applyFont="1" applyFill="1" applyBorder="1" applyAlignment="1">
      <alignment wrapText="1"/>
    </xf>
    <xf numFmtId="0" fontId="20" fillId="0" borderId="0" xfId="0" applyFont="1" applyAlignment="1">
      <alignment/>
    </xf>
    <xf numFmtId="3" fontId="75" fillId="0" borderId="10" xfId="0" applyNumberFormat="1" applyFont="1" applyBorder="1" applyAlignment="1">
      <alignment horizontal="right" wrapText="1"/>
    </xf>
    <xf numFmtId="0" fontId="2" fillId="41" borderId="10" xfId="0" applyFont="1" applyFill="1" applyBorder="1" applyAlignment="1">
      <alignment horizontal="center" wrapText="1"/>
    </xf>
    <xf numFmtId="49" fontId="2" fillId="0" borderId="10" xfId="0" applyNumberFormat="1" applyFont="1" applyBorder="1" applyAlignment="1">
      <alignment horizontal="center" wrapText="1"/>
    </xf>
    <xf numFmtId="3" fontId="2" fillId="39" borderId="10" xfId="0" applyNumberFormat="1" applyFont="1" applyFill="1" applyBorder="1" applyAlignment="1">
      <alignment horizontal="center"/>
    </xf>
    <xf numFmtId="0" fontId="8" fillId="34" borderId="10" xfId="0" applyFont="1" applyFill="1" applyBorder="1" applyAlignment="1">
      <alignment/>
    </xf>
    <xf numFmtId="3" fontId="11" fillId="0" borderId="10" xfId="0" applyNumberFormat="1" applyFont="1" applyBorder="1" applyAlignment="1">
      <alignment horizontal="right"/>
    </xf>
    <xf numFmtId="49" fontId="11" fillId="34" borderId="10" xfId="0" applyNumberFormat="1" applyFont="1" applyFill="1" applyBorder="1" applyAlignment="1">
      <alignment horizontal="right"/>
    </xf>
    <xf numFmtId="3" fontId="11" fillId="0" borderId="10" xfId="0" applyNumberFormat="1" applyFont="1" applyBorder="1" applyAlignment="1">
      <alignment/>
    </xf>
    <xf numFmtId="49" fontId="11" fillId="0" borderId="10" xfId="0" applyNumberFormat="1" applyFont="1" applyBorder="1" applyAlignment="1">
      <alignment horizontal="right"/>
    </xf>
    <xf numFmtId="0" fontId="76" fillId="34" borderId="10" xfId="0" applyFont="1" applyFill="1" applyBorder="1" applyAlignment="1">
      <alignment/>
    </xf>
    <xf numFmtId="1" fontId="2" fillId="0" borderId="10" xfId="0" applyNumberFormat="1" applyFont="1" applyBorder="1" applyAlignment="1">
      <alignment horizontal="right"/>
    </xf>
    <xf numFmtId="3" fontId="2" fillId="0" borderId="10" xfId="0" applyNumberFormat="1" applyFont="1" applyBorder="1" applyAlignment="1">
      <alignment/>
    </xf>
    <xf numFmtId="3" fontId="11" fillId="0" borderId="10" xfId="0" applyNumberFormat="1" applyFont="1" applyBorder="1" applyAlignment="1">
      <alignment/>
    </xf>
    <xf numFmtId="49" fontId="2" fillId="34" borderId="10" xfId="0" applyNumberFormat="1" applyFont="1" applyFill="1" applyBorder="1" applyAlignment="1">
      <alignment horizontal="center"/>
    </xf>
    <xf numFmtId="0" fontId="8" fillId="0" borderId="0" xfId="0" applyFont="1" applyAlignment="1">
      <alignment/>
    </xf>
    <xf numFmtId="14" fontId="2" fillId="37" borderId="0" xfId="0" applyNumberFormat="1" applyFont="1" applyFill="1" applyBorder="1" applyAlignment="1">
      <alignment horizontal="center"/>
    </xf>
    <xf numFmtId="0" fontId="2" fillId="0" borderId="0" xfId="0" applyFont="1" applyAlignment="1">
      <alignment/>
    </xf>
    <xf numFmtId="0" fontId="2" fillId="39" borderId="10" xfId="0" applyFont="1" applyFill="1" applyBorder="1" applyAlignment="1">
      <alignment horizontal="center"/>
    </xf>
    <xf numFmtId="49" fontId="3" fillId="33" borderId="10" xfId="0" applyNumberFormat="1" applyFont="1" applyFill="1" applyBorder="1" applyAlignment="1">
      <alignment wrapText="1"/>
    </xf>
    <xf numFmtId="49" fontId="3" fillId="33" borderId="10" xfId="0" applyNumberFormat="1" applyFont="1" applyFill="1" applyBorder="1" applyAlignment="1">
      <alignment/>
    </xf>
    <xf numFmtId="49" fontId="3" fillId="33" borderId="10" xfId="0" applyNumberFormat="1" applyFont="1" applyFill="1" applyBorder="1" applyAlignment="1">
      <alignment horizontal="left"/>
    </xf>
    <xf numFmtId="49" fontId="8" fillId="34" borderId="10" xfId="0" applyNumberFormat="1" applyFont="1" applyFill="1" applyBorder="1" applyAlignment="1">
      <alignment/>
    </xf>
    <xf numFmtId="49" fontId="2" fillId="41" borderId="10" xfId="0" applyNumberFormat="1" applyFont="1" applyFill="1" applyBorder="1" applyAlignment="1">
      <alignment horizontal="center" wrapText="1"/>
    </xf>
    <xf numFmtId="0" fontId="19" fillId="0" borderId="0" xfId="0" applyFont="1" applyAlignment="1">
      <alignment horizontal="left"/>
    </xf>
    <xf numFmtId="0" fontId="23" fillId="0" borderId="0" xfId="0" applyFont="1" applyAlignment="1">
      <alignment horizontal="left"/>
    </xf>
    <xf numFmtId="3" fontId="2" fillId="39" borderId="10" xfId="0" applyNumberFormat="1" applyFont="1" applyFill="1" applyBorder="1" applyAlignment="1">
      <alignment horizontal="left" wrapText="1"/>
    </xf>
    <xf numFmtId="49" fontId="2" fillId="0" borderId="10" xfId="0" applyNumberFormat="1" applyFont="1" applyBorder="1" applyAlignment="1">
      <alignment horizontal="left" wrapText="1"/>
    </xf>
    <xf numFmtId="49" fontId="2" fillId="34" borderId="10" xfId="0" applyNumberFormat="1" applyFont="1" applyFill="1" applyBorder="1" applyAlignment="1">
      <alignment horizontal="left" wrapText="1"/>
    </xf>
    <xf numFmtId="3" fontId="2" fillId="0" borderId="10" xfId="0" applyNumberFormat="1" applyFont="1" applyBorder="1" applyAlignment="1">
      <alignment horizontal="left" wrapText="1"/>
    </xf>
    <xf numFmtId="49" fontId="2" fillId="0" borderId="10" xfId="0" applyNumberFormat="1" applyFont="1" applyBorder="1" applyAlignment="1">
      <alignment wrapText="1"/>
    </xf>
    <xf numFmtId="0" fontId="23" fillId="0" borderId="10" xfId="0" applyFont="1" applyBorder="1" applyAlignment="1">
      <alignment horizontal="left"/>
    </xf>
    <xf numFmtId="49" fontId="23" fillId="0" borderId="10" xfId="0" applyNumberFormat="1" applyFont="1" applyBorder="1" applyAlignment="1">
      <alignment horizontal="left"/>
    </xf>
    <xf numFmtId="3" fontId="11" fillId="0" borderId="10" xfId="0" applyNumberFormat="1" applyFont="1" applyBorder="1" applyAlignment="1">
      <alignment horizontal="left" wrapText="1"/>
    </xf>
    <xf numFmtId="49" fontId="11" fillId="0" borderId="10" xfId="0" applyNumberFormat="1" applyFont="1" applyBorder="1" applyAlignment="1">
      <alignment horizontal="left" wrapText="1"/>
    </xf>
    <xf numFmtId="14" fontId="4" fillId="37" borderId="12" xfId="0" applyNumberFormat="1" applyFont="1" applyFill="1" applyBorder="1" applyAlignment="1">
      <alignment horizontal="left" wrapText="1"/>
    </xf>
    <xf numFmtId="0" fontId="2" fillId="39" borderId="10" xfId="0" applyFont="1" applyFill="1" applyBorder="1" applyAlignment="1">
      <alignment horizontal="left" wrapText="1"/>
    </xf>
    <xf numFmtId="3" fontId="2" fillId="0" borderId="10" xfId="0" applyNumberFormat="1" applyFont="1" applyBorder="1" applyAlignment="1">
      <alignment horizontal="right" vertical="top" wrapText="1"/>
    </xf>
    <xf numFmtId="3" fontId="2" fillId="39" borderId="10" xfId="0" applyNumberFormat="1" applyFont="1" applyFill="1" applyBorder="1" applyAlignment="1">
      <alignment horizontal="right" vertical="top" wrapText="1"/>
    </xf>
    <xf numFmtId="1" fontId="2" fillId="0" borderId="10" xfId="0" applyNumberFormat="1" applyFont="1" applyBorder="1" applyAlignment="1">
      <alignment wrapText="1"/>
    </xf>
    <xf numFmtId="1" fontId="2" fillId="0" borderId="10" xfId="0" applyNumberFormat="1" applyFont="1" applyBorder="1" applyAlignment="1">
      <alignment horizontal="right" vertical="top" wrapText="1"/>
    </xf>
    <xf numFmtId="3" fontId="2" fillId="0" borderId="10" xfId="0" applyNumberFormat="1" applyFont="1" applyBorder="1" applyAlignment="1">
      <alignment horizontal="left" vertical="top" wrapText="1"/>
    </xf>
    <xf numFmtId="3" fontId="2" fillId="34" borderId="10" xfId="0" applyNumberFormat="1" applyFont="1" applyFill="1" applyBorder="1" applyAlignment="1">
      <alignment horizontal="right" vertical="top"/>
    </xf>
    <xf numFmtId="0" fontId="2" fillId="0" borderId="10" xfId="0" applyNumberFormat="1" applyFont="1" applyBorder="1" applyAlignment="1">
      <alignment horizontal="right" vertical="top" wrapText="1"/>
    </xf>
    <xf numFmtId="3" fontId="2" fillId="0" borderId="10" xfId="0" applyNumberFormat="1" applyFont="1" applyBorder="1" applyAlignment="1">
      <alignment horizontal="right" vertical="top"/>
    </xf>
    <xf numFmtId="3" fontId="2" fillId="34" borderId="10" xfId="0" applyNumberFormat="1" applyFont="1" applyFill="1" applyBorder="1" applyAlignment="1">
      <alignment vertical="top"/>
    </xf>
    <xf numFmtId="3" fontId="2" fillId="39" borderId="10" xfId="0" applyNumberFormat="1" applyFont="1" applyFill="1" applyBorder="1" applyAlignment="1">
      <alignment horizontal="left" vertical="top" wrapText="1"/>
    </xf>
    <xf numFmtId="49" fontId="2" fillId="34" borderId="10" xfId="0" applyNumberFormat="1" applyFont="1" applyFill="1" applyBorder="1" applyAlignment="1">
      <alignment horizontal="left" vertical="top" wrapText="1"/>
    </xf>
    <xf numFmtId="3" fontId="2" fillId="0" borderId="10" xfId="0" applyNumberFormat="1" applyFont="1" applyBorder="1" applyAlignment="1">
      <alignment vertical="top"/>
    </xf>
    <xf numFmtId="49" fontId="2" fillId="0" borderId="10" xfId="0" applyNumberFormat="1" applyFont="1" applyBorder="1" applyAlignment="1">
      <alignment horizontal="left" vertical="top" wrapText="1"/>
    </xf>
    <xf numFmtId="3" fontId="2" fillId="39" borderId="10" xfId="0" applyNumberFormat="1" applyFont="1" applyFill="1" applyBorder="1" applyAlignment="1">
      <alignment horizontal="right" vertical="top"/>
    </xf>
    <xf numFmtId="3" fontId="2" fillId="0" borderId="10" xfId="0" applyNumberFormat="1" applyFont="1" applyBorder="1" applyAlignment="1">
      <alignment vertical="top" wrapText="1"/>
    </xf>
    <xf numFmtId="0" fontId="2" fillId="34" borderId="10" xfId="0" applyFont="1" applyFill="1" applyBorder="1" applyAlignment="1">
      <alignment vertical="top"/>
    </xf>
    <xf numFmtId="49" fontId="2" fillId="0" borderId="10" xfId="0" applyNumberFormat="1" applyFont="1" applyBorder="1" applyAlignment="1">
      <alignment horizontal="right" vertical="top"/>
    </xf>
    <xf numFmtId="0" fontId="8" fillId="34" borderId="10" xfId="0" applyFont="1" applyFill="1" applyBorder="1" applyAlignment="1">
      <alignment vertical="top"/>
    </xf>
    <xf numFmtId="4" fontId="2" fillId="0" borderId="10" xfId="0" applyNumberFormat="1" applyFont="1" applyBorder="1" applyAlignment="1">
      <alignment horizontal="left" vertical="top" wrapText="1"/>
    </xf>
    <xf numFmtId="3" fontId="4" fillId="34" borderId="10" xfId="0" applyNumberFormat="1" applyFont="1" applyFill="1" applyBorder="1" applyAlignment="1">
      <alignment horizontal="right"/>
    </xf>
    <xf numFmtId="49" fontId="8" fillId="0" borderId="10" xfId="0" applyNumberFormat="1" applyFont="1" applyBorder="1" applyAlignment="1">
      <alignment horizontal="right" wrapText="1"/>
    </xf>
    <xf numFmtId="0" fontId="2" fillId="0" borderId="10" xfId="0" applyNumberFormat="1" applyFont="1" applyBorder="1" applyAlignment="1">
      <alignment horizontal="right" wrapText="1"/>
    </xf>
    <xf numFmtId="3" fontId="77" fillId="34" borderId="10" xfId="0" applyNumberFormat="1" applyFont="1" applyFill="1" applyBorder="1" applyAlignment="1">
      <alignment horizontal="right"/>
    </xf>
    <xf numFmtId="3" fontId="2" fillId="39" borderId="10" xfId="0" applyNumberFormat="1" applyFont="1" applyFill="1" applyBorder="1" applyAlignment="1" applyProtection="1">
      <alignment horizontal="right"/>
      <protection locked="0"/>
    </xf>
    <xf numFmtId="3" fontId="2" fillId="0" borderId="10" xfId="0" applyNumberFormat="1" applyFont="1" applyBorder="1" applyAlignment="1" applyProtection="1">
      <alignment horizontal="right"/>
      <protection locked="0"/>
    </xf>
    <xf numFmtId="3" fontId="11" fillId="39" borderId="10" xfId="0" applyNumberFormat="1" applyFont="1" applyFill="1" applyBorder="1" applyAlignment="1" applyProtection="1">
      <alignment horizontal="right"/>
      <protection locked="0"/>
    </xf>
    <xf numFmtId="3" fontId="11" fillId="0" borderId="10" xfId="0" applyNumberFormat="1" applyFont="1" applyBorder="1" applyAlignment="1" applyProtection="1">
      <alignment horizontal="right"/>
      <protection locked="0"/>
    </xf>
    <xf numFmtId="3" fontId="2" fillId="39" borderId="10" xfId="0" applyNumberFormat="1" applyFont="1" applyFill="1" applyBorder="1" applyAlignment="1" applyProtection="1">
      <alignment horizontal="right" shrinkToFit="1"/>
      <protection locked="0"/>
    </xf>
    <xf numFmtId="3" fontId="2" fillId="0" borderId="10" xfId="0" applyNumberFormat="1" applyFont="1" applyBorder="1" applyAlignment="1" applyProtection="1">
      <alignment horizontal="right" shrinkToFit="1"/>
      <protection locked="0"/>
    </xf>
    <xf numFmtId="3" fontId="2" fillId="0" borderId="10" xfId="0" applyNumberFormat="1" applyFont="1" applyBorder="1" applyAlignment="1" applyProtection="1">
      <alignment horizontal="right" wrapText="1"/>
      <protection locked="0"/>
    </xf>
    <xf numFmtId="3" fontId="2" fillId="39" borderId="10" xfId="0" applyNumberFormat="1" applyFont="1" applyFill="1" applyBorder="1" applyAlignment="1" applyProtection="1">
      <alignment horizontal="right" wrapText="1"/>
      <protection locked="0"/>
    </xf>
    <xf numFmtId="49" fontId="2" fillId="39" borderId="10" xfId="0" applyNumberFormat="1" applyFont="1" applyFill="1" applyBorder="1" applyAlignment="1">
      <alignment horizontal="right" vertical="top"/>
    </xf>
    <xf numFmtId="49" fontId="8" fillId="0" borderId="10" xfId="0" applyNumberFormat="1" applyFont="1" applyBorder="1" applyAlignment="1">
      <alignment horizontal="right" vertical="top" wrapText="1"/>
    </xf>
    <xf numFmtId="0" fontId="6" fillId="12" borderId="10" xfId="0" applyFont="1" applyFill="1" applyBorder="1" applyAlignment="1">
      <alignment horizontal="center"/>
    </xf>
    <xf numFmtId="0" fontId="21" fillId="0" borderId="13" xfId="0" applyNumberFormat="1" applyFont="1" applyBorder="1" applyAlignment="1">
      <alignment horizontal="left" vertical="top" wrapText="1"/>
    </xf>
    <xf numFmtId="0" fontId="21" fillId="0" borderId="14" xfId="0" applyNumberFormat="1" applyFont="1" applyBorder="1" applyAlignment="1">
      <alignment horizontal="left" vertical="top" wrapText="1"/>
    </xf>
    <xf numFmtId="0" fontId="21" fillId="0" borderId="11" xfId="0" applyNumberFormat="1" applyFont="1" applyBorder="1" applyAlignment="1">
      <alignment horizontal="left" vertical="top" wrapText="1"/>
    </xf>
    <xf numFmtId="49" fontId="76" fillId="0" borderId="10" xfId="0" applyNumberFormat="1" applyFont="1" applyBorder="1" applyAlignment="1">
      <alignment horizontal="right" vertical="top" wrapText="1"/>
    </xf>
    <xf numFmtId="0" fontId="28" fillId="42" borderId="10" xfId="0" applyFont="1" applyFill="1" applyBorder="1" applyAlignment="1">
      <alignment horizontal="left"/>
    </xf>
    <xf numFmtId="2" fontId="2" fillId="0" borderId="10" xfId="0" applyNumberFormat="1" applyFont="1" applyBorder="1" applyAlignment="1">
      <alignment wrapText="1"/>
    </xf>
    <xf numFmtId="49" fontId="10" fillId="0" borderId="10" xfId="0" applyNumberFormat="1" applyFont="1" applyBorder="1" applyAlignment="1">
      <alignment horizontal="right" vertical="top" wrapText="1"/>
    </xf>
    <xf numFmtId="3" fontId="0" fillId="0" borderId="0" xfId="0" applyNumberFormat="1" applyAlignment="1">
      <alignment/>
    </xf>
    <xf numFmtId="0" fontId="2" fillId="33" borderId="10" xfId="0" applyFont="1" applyFill="1" applyBorder="1" applyAlignment="1">
      <alignment wrapText="1"/>
    </xf>
    <xf numFmtId="14" fontId="2" fillId="33" borderId="10" xfId="0" applyNumberFormat="1" applyFont="1" applyFill="1" applyBorder="1" applyAlignment="1">
      <alignment wrapText="1"/>
    </xf>
    <xf numFmtId="0" fontId="2" fillId="19" borderId="10" xfId="0" applyFont="1" applyFill="1" applyBorder="1" applyAlignment="1">
      <alignment wrapText="1"/>
    </xf>
    <xf numFmtId="0" fontId="2" fillId="39" borderId="10" xfId="0" applyFont="1" applyFill="1" applyBorder="1" applyAlignment="1">
      <alignment wrapText="1"/>
    </xf>
    <xf numFmtId="0" fontId="78" fillId="33" borderId="10" xfId="0" applyFont="1" applyFill="1" applyBorder="1" applyAlignment="1">
      <alignment wrapText="1"/>
    </xf>
    <xf numFmtId="14" fontId="78" fillId="33" borderId="10" xfId="0" applyNumberFormat="1" applyFont="1" applyFill="1" applyBorder="1" applyAlignment="1">
      <alignment wrapText="1"/>
    </xf>
    <xf numFmtId="49" fontId="78" fillId="33" borderId="10" xfId="0" applyNumberFormat="1" applyFont="1" applyFill="1" applyBorder="1" applyAlignment="1">
      <alignment wrapText="1"/>
    </xf>
    <xf numFmtId="49" fontId="2" fillId="0" borderId="10" xfId="0" applyNumberFormat="1" applyFont="1" applyBorder="1" applyAlignment="1">
      <alignment horizontal="right" vertical="top" wrapText="1"/>
    </xf>
    <xf numFmtId="0" fontId="3" fillId="39" borderId="10" xfId="0" applyFont="1" applyFill="1" applyBorder="1" applyAlignment="1">
      <alignment wrapText="1"/>
    </xf>
    <xf numFmtId="14" fontId="3" fillId="39" borderId="10" xfId="0" applyNumberFormat="1" applyFont="1" applyFill="1" applyBorder="1" applyAlignment="1">
      <alignment wrapText="1"/>
    </xf>
    <xf numFmtId="0" fontId="2" fillId="0" borderId="0" xfId="0" applyFont="1" applyAlignment="1">
      <alignment horizontal="left" wrapText="1"/>
    </xf>
    <xf numFmtId="2" fontId="2" fillId="0" borderId="10" xfId="0" applyNumberFormat="1" applyFont="1" applyBorder="1" applyAlignment="1">
      <alignment horizontal="left" wrapText="1"/>
    </xf>
    <xf numFmtId="3" fontId="75" fillId="34" borderId="10" xfId="0" applyNumberFormat="1" applyFont="1" applyFill="1" applyBorder="1" applyAlignment="1">
      <alignment horizontal="right" vertical="top"/>
    </xf>
    <xf numFmtId="3" fontId="77" fillId="0" borderId="10" xfId="0" applyNumberFormat="1" applyFont="1" applyBorder="1" applyAlignment="1">
      <alignment horizontal="right" vertical="top" wrapText="1"/>
    </xf>
    <xf numFmtId="3" fontId="77" fillId="0" borderId="10" xfId="0" applyNumberFormat="1" applyFont="1" applyBorder="1" applyAlignment="1">
      <alignment horizontal="right" vertical="top"/>
    </xf>
    <xf numFmtId="49" fontId="2" fillId="34" borderId="10" xfId="0" applyNumberFormat="1" applyFont="1" applyFill="1" applyBorder="1" applyAlignment="1">
      <alignment horizontal="right" vertical="top" wrapText="1"/>
    </xf>
    <xf numFmtId="3" fontId="77" fillId="0" borderId="10" xfId="0" applyNumberFormat="1" applyFont="1" applyBorder="1" applyAlignment="1">
      <alignment vertical="top"/>
    </xf>
    <xf numFmtId="49" fontId="77" fillId="0" borderId="10" xfId="0" applyNumberFormat="1" applyFont="1" applyBorder="1" applyAlignment="1">
      <alignment horizontal="right" vertical="top" wrapText="1"/>
    </xf>
    <xf numFmtId="14" fontId="2" fillId="33" borderId="10" xfId="0" applyNumberFormat="1" applyFont="1" applyFill="1" applyBorder="1" applyAlignment="1">
      <alignment horizontal="left" wrapText="1"/>
    </xf>
    <xf numFmtId="0" fontId="2" fillId="33" borderId="10" xfId="0" applyFont="1" applyFill="1" applyBorder="1" applyAlignment="1">
      <alignment horizontal="left" wrapText="1"/>
    </xf>
    <xf numFmtId="3" fontId="2" fillId="34" borderId="10" xfId="0" applyNumberFormat="1" applyFont="1" applyFill="1" applyBorder="1" applyAlignment="1">
      <alignment/>
    </xf>
    <xf numFmtId="3" fontId="77" fillId="34" borderId="10" xfId="0" applyNumberFormat="1" applyFont="1" applyFill="1" applyBorder="1" applyAlignment="1">
      <alignment vertical="top"/>
    </xf>
    <xf numFmtId="3" fontId="77" fillId="0" borderId="10" xfId="0" applyNumberFormat="1" applyFont="1" applyBorder="1" applyAlignment="1">
      <alignment horizontal="right"/>
    </xf>
    <xf numFmtId="49" fontId="2" fillId="39" borderId="10" xfId="0" applyNumberFormat="1" applyFont="1" applyFill="1" applyBorder="1" applyAlignment="1">
      <alignment horizontal="right"/>
    </xf>
    <xf numFmtId="3" fontId="2" fillId="0" borderId="10" xfId="0" applyNumberFormat="1" applyFont="1" applyBorder="1" applyAlignment="1">
      <alignment horizontal="center" wrapText="1"/>
    </xf>
    <xf numFmtId="49" fontId="2" fillId="0" borderId="10" xfId="0" applyNumberFormat="1" applyFont="1" applyBorder="1" applyAlignment="1">
      <alignment horizontal="center" vertical="top" wrapText="1"/>
    </xf>
    <xf numFmtId="0" fontId="2" fillId="33" borderId="10" xfId="0" applyFont="1" applyFill="1" applyBorder="1" applyAlignment="1">
      <alignment wrapText="1"/>
    </xf>
    <xf numFmtId="3" fontId="8" fillId="0" borderId="10" xfId="0" applyNumberFormat="1" applyFont="1" applyBorder="1" applyAlignment="1">
      <alignment horizontal="right" vertical="top" wrapText="1"/>
    </xf>
    <xf numFmtId="3" fontId="76" fillId="0" borderId="10" xfId="0" applyNumberFormat="1" applyFont="1" applyBorder="1" applyAlignment="1">
      <alignment horizontal="right" vertical="top" wrapText="1"/>
    </xf>
    <xf numFmtId="190" fontId="2" fillId="39" borderId="10" xfId="0" applyNumberFormat="1" applyFont="1" applyFill="1" applyBorder="1" applyAlignment="1">
      <alignment wrapText="1"/>
    </xf>
    <xf numFmtId="49" fontId="2" fillId="39" borderId="10" xfId="0" applyNumberFormat="1" applyFont="1" applyFill="1" applyBorder="1" applyAlignment="1">
      <alignment horizontal="right" wrapText="1"/>
    </xf>
    <xf numFmtId="49" fontId="2" fillId="39" borderId="10" xfId="0" applyNumberFormat="1" applyFont="1" applyFill="1" applyBorder="1" applyAlignment="1">
      <alignment wrapText="1"/>
    </xf>
    <xf numFmtId="3" fontId="8" fillId="0" borderId="10" xfId="0" applyNumberFormat="1" applyFont="1" applyBorder="1" applyAlignment="1">
      <alignment horizontal="right" vertical="top" wrapText="1"/>
    </xf>
    <xf numFmtId="49" fontId="8" fillId="0" borderId="10" xfId="0" applyNumberFormat="1" applyFont="1" applyBorder="1" applyAlignment="1">
      <alignment horizontal="right" vertical="top" wrapText="1"/>
    </xf>
    <xf numFmtId="3" fontId="2" fillId="0" borderId="10" xfId="0" applyNumberFormat="1" applyFont="1" applyFill="1" applyBorder="1" applyAlignment="1">
      <alignment horizontal="right" wrapText="1"/>
    </xf>
    <xf numFmtId="0" fontId="32" fillId="0" borderId="0" xfId="0" applyFont="1" applyAlignment="1">
      <alignment/>
    </xf>
    <xf numFmtId="0" fontId="33" fillId="0" borderId="0" xfId="0" applyFont="1" applyAlignment="1">
      <alignment/>
    </xf>
    <xf numFmtId="0" fontId="2" fillId="0" borderId="10" xfId="0" applyFont="1" applyBorder="1" applyAlignment="1">
      <alignment/>
    </xf>
    <xf numFmtId="0" fontId="8" fillId="39" borderId="0" xfId="0" applyFont="1" applyFill="1" applyAlignment="1">
      <alignment/>
    </xf>
    <xf numFmtId="190" fontId="8" fillId="0" borderId="0" xfId="0" applyNumberFormat="1" applyFont="1" applyAlignment="1">
      <alignment/>
    </xf>
    <xf numFmtId="49" fontId="8" fillId="0" borderId="0" xfId="0" applyNumberFormat="1" applyFont="1" applyAlignment="1">
      <alignment/>
    </xf>
    <xf numFmtId="190" fontId="8" fillId="39" borderId="0" xfId="0" applyNumberFormat="1" applyFont="1" applyFill="1" applyBorder="1" applyAlignment="1">
      <alignment/>
    </xf>
    <xf numFmtId="190" fontId="8" fillId="0" borderId="0" xfId="0" applyNumberFormat="1" applyFont="1" applyBorder="1" applyAlignment="1">
      <alignment/>
    </xf>
    <xf numFmtId="0" fontId="8" fillId="0" borderId="0" xfId="0" applyFont="1" applyBorder="1" applyAlignment="1">
      <alignment/>
    </xf>
    <xf numFmtId="0" fontId="34" fillId="0" borderId="0" xfId="0" applyFont="1" applyBorder="1" applyAlignment="1">
      <alignment horizontal="center" wrapText="1"/>
    </xf>
    <xf numFmtId="0" fontId="34" fillId="13" borderId="0" xfId="0" applyFont="1" applyFill="1" applyAlignment="1">
      <alignment/>
    </xf>
    <xf numFmtId="0" fontId="34" fillId="39" borderId="0" xfId="0" applyFont="1" applyFill="1" applyAlignment="1">
      <alignment/>
    </xf>
    <xf numFmtId="0" fontId="34" fillId="0" borderId="0" xfId="0" applyFont="1" applyAlignment="1">
      <alignment/>
    </xf>
    <xf numFmtId="49" fontId="2" fillId="33" borderId="10" xfId="0" applyNumberFormat="1" applyFont="1" applyFill="1" applyBorder="1" applyAlignment="1">
      <alignment horizontal="left" wrapText="1"/>
    </xf>
    <xf numFmtId="0" fontId="2" fillId="33" borderId="13" xfId="0" applyFont="1" applyFill="1" applyBorder="1" applyAlignment="1">
      <alignment horizontal="left" wrapText="1"/>
    </xf>
    <xf numFmtId="49" fontId="2" fillId="43" borderId="10" xfId="0" applyNumberFormat="1" applyFont="1" applyFill="1" applyBorder="1" applyAlignment="1">
      <alignment horizontal="right" wrapText="1"/>
    </xf>
    <xf numFmtId="49" fontId="2" fillId="43" borderId="10" xfId="0" applyNumberFormat="1" applyFont="1" applyFill="1" applyBorder="1" applyAlignment="1">
      <alignment horizontal="right"/>
    </xf>
    <xf numFmtId="49" fontId="2" fillId="43" borderId="10" xfId="0" applyNumberFormat="1" applyFont="1" applyFill="1" applyBorder="1" applyAlignment="1">
      <alignment horizontal="right" vertical="top"/>
    </xf>
    <xf numFmtId="49" fontId="2" fillId="43" borderId="10" xfId="0" applyNumberFormat="1" applyFont="1" applyFill="1" applyBorder="1" applyAlignment="1">
      <alignment horizontal="center" vertical="top" wrapText="1"/>
    </xf>
    <xf numFmtId="49" fontId="77" fillId="43" borderId="10" xfId="0" applyNumberFormat="1" applyFont="1" applyFill="1" applyBorder="1" applyAlignment="1">
      <alignment horizontal="right" vertical="top" wrapText="1"/>
    </xf>
    <xf numFmtId="49" fontId="8" fillId="40" borderId="12" xfId="0" applyNumberFormat="1" applyFont="1" applyFill="1" applyBorder="1" applyAlignment="1">
      <alignment horizontal="left" wrapText="1"/>
    </xf>
    <xf numFmtId="49" fontId="8" fillId="40" borderId="15" xfId="0" applyNumberFormat="1" applyFont="1" applyFill="1" applyBorder="1" applyAlignment="1">
      <alignment horizontal="left" wrapText="1"/>
    </xf>
    <xf numFmtId="49" fontId="2" fillId="43" borderId="10" xfId="0" applyNumberFormat="1" applyFont="1" applyFill="1" applyBorder="1" applyAlignment="1">
      <alignment/>
    </xf>
    <xf numFmtId="49" fontId="2" fillId="43" borderId="10" xfId="0" applyNumberFormat="1" applyFont="1" applyFill="1" applyBorder="1" applyAlignment="1">
      <alignment vertical="top" wrapText="1"/>
    </xf>
    <xf numFmtId="3" fontId="2" fillId="43" borderId="10" xfId="0" applyNumberFormat="1" applyFont="1" applyFill="1" applyBorder="1" applyAlignment="1">
      <alignment wrapText="1"/>
    </xf>
    <xf numFmtId="49" fontId="2" fillId="43" borderId="10" xfId="0" applyNumberFormat="1" applyFont="1" applyFill="1" applyBorder="1" applyAlignment="1">
      <alignment horizontal="center" wrapText="1"/>
    </xf>
    <xf numFmtId="49" fontId="2" fillId="43" borderId="15" xfId="0" applyNumberFormat="1" applyFont="1" applyFill="1" applyBorder="1" applyAlignment="1">
      <alignment wrapText="1"/>
    </xf>
    <xf numFmtId="49" fontId="2" fillId="43" borderId="15" xfId="0" applyNumberFormat="1" applyFont="1" applyFill="1" applyBorder="1" applyAlignment="1">
      <alignment horizontal="right" wrapText="1"/>
    </xf>
    <xf numFmtId="49" fontId="11" fillId="43" borderId="10" xfId="0" applyNumberFormat="1" applyFont="1" applyFill="1" applyBorder="1" applyAlignment="1">
      <alignment horizontal="right"/>
    </xf>
    <xf numFmtId="49" fontId="75" fillId="43" borderId="10" xfId="0" applyNumberFormat="1" applyFont="1" applyFill="1" applyBorder="1" applyAlignment="1">
      <alignment horizontal="right" wrapText="1"/>
    </xf>
    <xf numFmtId="0" fontId="2" fillId="33" borderId="13" xfId="0" applyFont="1" applyFill="1" applyBorder="1" applyAlignment="1">
      <alignment wrapText="1"/>
    </xf>
    <xf numFmtId="14" fontId="2" fillId="19" borderId="10" xfId="0" applyNumberFormat="1" applyFont="1" applyFill="1" applyBorder="1" applyAlignment="1">
      <alignment wrapText="1"/>
    </xf>
    <xf numFmtId="0" fontId="2" fillId="19" borderId="13" xfId="0" applyFont="1" applyFill="1" applyBorder="1" applyAlignment="1">
      <alignment wrapText="1"/>
    </xf>
    <xf numFmtId="0" fontId="2" fillId="19" borderId="10" xfId="0" applyFont="1" applyFill="1" applyBorder="1" applyAlignment="1">
      <alignment horizontal="left" wrapText="1"/>
    </xf>
    <xf numFmtId="0" fontId="2" fillId="33" borderId="10" xfId="0" applyFont="1" applyFill="1" applyBorder="1" applyAlignment="1">
      <alignment horizontal="center" wrapText="1"/>
    </xf>
    <xf numFmtId="49" fontId="2" fillId="43" borderId="10" xfId="0" applyNumberFormat="1" applyFont="1" applyFill="1" applyBorder="1" applyAlignment="1">
      <alignment horizontal="right" vertical="top" wrapText="1"/>
    </xf>
    <xf numFmtId="0" fontId="2" fillId="39" borderId="10" xfId="0" applyFont="1" applyFill="1" applyBorder="1" applyAlignment="1">
      <alignment horizontal="left" vertical="top" wrapText="1"/>
    </xf>
    <xf numFmtId="49" fontId="2" fillId="43" borderId="10" xfId="0" applyNumberFormat="1" applyFont="1" applyFill="1" applyBorder="1" applyAlignment="1">
      <alignment horizontal="right" vertical="top" wrapText="1"/>
    </xf>
    <xf numFmtId="49" fontId="2" fillId="0" borderId="10" xfId="0" applyNumberFormat="1" applyFont="1" applyBorder="1" applyAlignment="1">
      <alignment vertical="top" wrapText="1"/>
    </xf>
    <xf numFmtId="0" fontId="78" fillId="33" borderId="10" xfId="0" applyFont="1" applyFill="1" applyBorder="1" applyAlignment="1">
      <alignment wrapText="1"/>
    </xf>
    <xf numFmtId="14" fontId="78" fillId="33" borderId="10" xfId="0" applyNumberFormat="1" applyFont="1" applyFill="1" applyBorder="1" applyAlignment="1">
      <alignment wrapText="1"/>
    </xf>
    <xf numFmtId="190" fontId="8" fillId="39" borderId="10" xfId="0" applyNumberFormat="1" applyFont="1" applyFill="1" applyBorder="1" applyAlignment="1">
      <alignment/>
    </xf>
    <xf numFmtId="190" fontId="8" fillId="0" borderId="10" xfId="0" applyNumberFormat="1" applyFont="1" applyBorder="1" applyAlignment="1">
      <alignment/>
    </xf>
    <xf numFmtId="0" fontId="8" fillId="0" borderId="0" xfId="0" applyFont="1" applyAlignment="1">
      <alignment vertical="top"/>
    </xf>
    <xf numFmtId="0" fontId="21" fillId="39" borderId="10" xfId="0" applyFont="1" applyFill="1" applyBorder="1" applyAlignment="1">
      <alignment horizontal="left" vertical="top" wrapText="1"/>
    </xf>
    <xf numFmtId="0" fontId="21" fillId="0" borderId="10" xfId="0" applyNumberFormat="1" applyFont="1" applyBorder="1" applyAlignment="1">
      <alignment horizontal="left" vertical="top" wrapText="1"/>
    </xf>
    <xf numFmtId="49" fontId="2" fillId="43" borderId="10" xfId="0" applyNumberFormat="1" applyFont="1" applyFill="1" applyBorder="1" applyAlignment="1">
      <alignment horizontal="right" vertical="top" wrapText="1"/>
    </xf>
    <xf numFmtId="0" fontId="21" fillId="0" borderId="13" xfId="0" applyFont="1" applyBorder="1" applyAlignment="1">
      <alignment horizontal="left" vertical="top" wrapText="1"/>
    </xf>
    <xf numFmtId="0" fontId="21" fillId="0" borderId="14" xfId="0" applyFont="1" applyBorder="1" applyAlignment="1">
      <alignment horizontal="left" vertical="top" wrapText="1"/>
    </xf>
    <xf numFmtId="0" fontId="21" fillId="0" borderId="11" xfId="0" applyFont="1" applyBorder="1" applyAlignment="1">
      <alignment horizontal="left" vertical="top" wrapText="1"/>
    </xf>
    <xf numFmtId="0" fontId="21" fillId="0" borderId="10" xfId="0" applyFont="1" applyBorder="1" applyAlignment="1">
      <alignment horizontal="left" vertical="top" wrapText="1"/>
    </xf>
    <xf numFmtId="0" fontId="8" fillId="0" borderId="10" xfId="0" applyFont="1" applyBorder="1" applyAlignment="1">
      <alignment vertical="top" wrapText="1"/>
    </xf>
    <xf numFmtId="0" fontId="8" fillId="39" borderId="10" xfId="0" applyFont="1" applyFill="1" applyBorder="1" applyAlignment="1">
      <alignment horizontal="left" vertical="top" wrapText="1"/>
    </xf>
    <xf numFmtId="0" fontId="21" fillId="39" borderId="13" xfId="0" applyFont="1" applyFill="1" applyBorder="1" applyAlignment="1">
      <alignment horizontal="left" vertical="top" wrapText="1"/>
    </xf>
    <xf numFmtId="0" fontId="21" fillId="39" borderId="14" xfId="0" applyFont="1" applyFill="1" applyBorder="1" applyAlignment="1">
      <alignment horizontal="left" vertical="top" wrapText="1"/>
    </xf>
    <xf numFmtId="0" fontId="21" fillId="39" borderId="11" xfId="0" applyFont="1" applyFill="1" applyBorder="1" applyAlignment="1">
      <alignment horizontal="left" vertical="top" wrapText="1"/>
    </xf>
    <xf numFmtId="0" fontId="8" fillId="0" borderId="0" xfId="0" applyFont="1" applyAlignment="1">
      <alignment horizontal="center"/>
    </xf>
    <xf numFmtId="0" fontId="8" fillId="0" borderId="16" xfId="0" applyFont="1" applyBorder="1" applyAlignment="1">
      <alignment horizontal="center"/>
    </xf>
    <xf numFmtId="0" fontId="8" fillId="39" borderId="10" xfId="0" applyFont="1" applyFill="1" applyBorder="1" applyAlignment="1">
      <alignment vertical="top" wrapText="1"/>
    </xf>
    <xf numFmtId="0" fontId="2" fillId="0" borderId="10" xfId="0" applyFont="1" applyBorder="1" applyAlignment="1">
      <alignment vertical="top" wrapText="1"/>
    </xf>
    <xf numFmtId="0" fontId="21" fillId="0" borderId="13" xfId="0" applyNumberFormat="1" applyFont="1" applyBorder="1" applyAlignment="1">
      <alignment horizontal="left" vertical="top" wrapText="1"/>
    </xf>
    <xf numFmtId="0" fontId="21" fillId="0" borderId="14" xfId="0" applyNumberFormat="1" applyFont="1" applyBorder="1" applyAlignment="1">
      <alignment horizontal="left" vertical="top" wrapText="1"/>
    </xf>
    <xf numFmtId="0" fontId="21" fillId="0" borderId="11" xfId="0" applyNumberFormat="1" applyFont="1" applyBorder="1" applyAlignment="1">
      <alignment horizontal="left" vertical="top" wrapText="1"/>
    </xf>
    <xf numFmtId="0" fontId="79" fillId="0" borderId="10" xfId="0" applyFont="1" applyBorder="1" applyAlignment="1">
      <alignment horizontal="left" vertical="top" wrapText="1"/>
    </xf>
    <xf numFmtId="0" fontId="80" fillId="0" borderId="10" xfId="0" applyFont="1" applyBorder="1" applyAlignment="1">
      <alignment vertical="top" wrapText="1"/>
    </xf>
    <xf numFmtId="0" fontId="21" fillId="39" borderId="17" xfId="0" applyFont="1" applyFill="1" applyBorder="1" applyAlignment="1">
      <alignment horizontal="left" vertical="top" wrapText="1"/>
    </xf>
    <xf numFmtId="0" fontId="21" fillId="39" borderId="18" xfId="0" applyFont="1" applyFill="1" applyBorder="1" applyAlignment="1">
      <alignment horizontal="left" vertical="top" wrapText="1"/>
    </xf>
    <xf numFmtId="0" fontId="21" fillId="39" borderId="19" xfId="0" applyFont="1" applyFill="1" applyBorder="1" applyAlignment="1">
      <alignment horizontal="left" vertical="top" wrapText="1"/>
    </xf>
    <xf numFmtId="0" fontId="21" fillId="34" borderId="10" xfId="0" applyNumberFormat="1" applyFont="1" applyFill="1" applyBorder="1" applyAlignment="1">
      <alignment horizontal="left" vertical="top" wrapText="1"/>
    </xf>
    <xf numFmtId="0" fontId="7" fillId="40" borderId="13" xfId="0" applyFont="1" applyFill="1" applyBorder="1" applyAlignment="1">
      <alignment horizontal="right"/>
    </xf>
    <xf numFmtId="0" fontId="7" fillId="40" borderId="11" xfId="0" applyFont="1" applyFill="1" applyBorder="1" applyAlignment="1">
      <alignment horizontal="right"/>
    </xf>
    <xf numFmtId="14" fontId="7" fillId="37" borderId="13" xfId="0" applyNumberFormat="1" applyFont="1" applyFill="1" applyBorder="1" applyAlignment="1">
      <alignment horizontal="center"/>
    </xf>
    <xf numFmtId="14" fontId="7" fillId="37" borderId="11" xfId="0" applyNumberFormat="1" applyFont="1" applyFill="1" applyBorder="1" applyAlignment="1">
      <alignment horizontal="center"/>
    </xf>
    <xf numFmtId="0" fontId="9" fillId="0" borderId="16" xfId="0" applyFont="1" applyBorder="1" applyAlignment="1">
      <alignment horizontal="center" wrapText="1"/>
    </xf>
    <xf numFmtId="0" fontId="2" fillId="13" borderId="10" xfId="0" applyFont="1" applyFill="1" applyBorder="1" applyAlignment="1">
      <alignment horizontal="left" wrapText="1"/>
    </xf>
    <xf numFmtId="0" fontId="8" fillId="13" borderId="10" xfId="0" applyFont="1" applyFill="1" applyBorder="1" applyAlignment="1">
      <alignment wrapText="1"/>
    </xf>
    <xf numFmtId="0" fontId="2" fillId="40" borderId="10" xfId="0" applyFont="1" applyFill="1" applyBorder="1" applyAlignment="1">
      <alignment horizontal="center" wrapText="1"/>
    </xf>
    <xf numFmtId="0" fontId="8" fillId="0" borderId="10" xfId="0" applyFont="1" applyBorder="1" applyAlignment="1">
      <alignment wrapText="1"/>
    </xf>
    <xf numFmtId="0" fontId="2" fillId="40" borderId="13" xfId="0" applyFont="1" applyFill="1" applyBorder="1" applyAlignment="1">
      <alignment horizontal="center" wrapText="1"/>
    </xf>
    <xf numFmtId="0" fontId="8" fillId="0" borderId="13" xfId="0" applyFont="1" applyBorder="1" applyAlignment="1">
      <alignment wrapText="1"/>
    </xf>
    <xf numFmtId="190" fontId="8" fillId="44" borderId="10" xfId="0" applyNumberFormat="1" applyFont="1" applyFill="1" applyBorder="1" applyAlignment="1">
      <alignment horizontal="left" wrapText="1"/>
    </xf>
    <xf numFmtId="190" fontId="8" fillId="40" borderId="11" xfId="0" applyNumberFormat="1" applyFont="1" applyFill="1" applyBorder="1" applyAlignment="1">
      <alignment horizontal="left" wrapText="1"/>
    </xf>
    <xf numFmtId="190" fontId="8" fillId="40" borderId="12" xfId="0" applyNumberFormat="1" applyFont="1" applyFill="1" applyBorder="1" applyAlignment="1">
      <alignment horizontal="left" wrapText="1"/>
    </xf>
    <xf numFmtId="190" fontId="8" fillId="40" borderId="15" xfId="0" applyNumberFormat="1" applyFont="1" applyFill="1" applyBorder="1" applyAlignment="1">
      <alignment horizontal="left" wrapText="1"/>
    </xf>
    <xf numFmtId="0" fontId="8" fillId="44" borderId="12" xfId="0" applyFont="1" applyFill="1" applyBorder="1" applyAlignment="1">
      <alignment horizontal="left" wrapText="1"/>
    </xf>
    <xf numFmtId="0" fontId="8" fillId="44" borderId="15" xfId="0" applyFont="1" applyFill="1" applyBorder="1" applyAlignment="1">
      <alignment horizontal="left" wrapText="1"/>
    </xf>
    <xf numFmtId="0" fontId="13" fillId="36" borderId="10" xfId="0" applyFont="1" applyFill="1" applyBorder="1" applyAlignment="1">
      <alignment horizontal="center" wrapText="1"/>
    </xf>
    <xf numFmtId="0" fontId="17" fillId="34" borderId="10" xfId="0" applyFont="1" applyFill="1" applyBorder="1" applyAlignment="1">
      <alignment horizontal="center"/>
    </xf>
    <xf numFmtId="0" fontId="1" fillId="40" borderId="10" xfId="0" applyFont="1" applyFill="1" applyBorder="1" applyAlignment="1">
      <alignment horizontal="center"/>
    </xf>
    <xf numFmtId="14" fontId="5" fillId="37" borderId="10" xfId="0" applyNumberFormat="1" applyFont="1" applyFill="1" applyBorder="1" applyAlignment="1">
      <alignment horizontal="center"/>
    </xf>
    <xf numFmtId="0" fontId="16" fillId="36" borderId="10" xfId="0" applyFont="1" applyFill="1" applyBorder="1" applyAlignment="1">
      <alignment horizontal="left"/>
    </xf>
    <xf numFmtId="0" fontId="21" fillId="0" borderId="10" xfId="0" applyNumberFormat="1" applyFont="1" applyBorder="1" applyAlignment="1">
      <alignment horizontal="left" wrapText="1"/>
    </xf>
    <xf numFmtId="0" fontId="21" fillId="0" borderId="10" xfId="0" applyFont="1" applyBorder="1" applyAlignment="1">
      <alignment horizontal="left" wrapText="1"/>
    </xf>
    <xf numFmtId="0" fontId="8" fillId="0" borderId="10" xfId="0" applyFont="1" applyBorder="1" applyAlignment="1">
      <alignment horizontal="left" vertical="top"/>
    </xf>
    <xf numFmtId="0" fontId="2" fillId="39" borderId="10" xfId="0" applyFont="1" applyFill="1" applyBorder="1" applyAlignment="1">
      <alignment horizontal="left" vertical="top" wrapText="1"/>
    </xf>
    <xf numFmtId="0" fontId="21" fillId="0" borderId="13" xfId="0" applyFont="1" applyBorder="1" applyAlignment="1">
      <alignment vertical="top" wrapText="1"/>
    </xf>
    <xf numFmtId="0" fontId="21" fillId="0" borderId="14" xfId="0" applyFont="1" applyBorder="1" applyAlignment="1">
      <alignment vertical="top" wrapText="1"/>
    </xf>
    <xf numFmtId="0" fontId="21" fillId="0" borderId="11" xfId="0" applyFont="1" applyBorder="1" applyAlignment="1">
      <alignment vertical="top" wrapText="1"/>
    </xf>
    <xf numFmtId="0" fontId="8" fillId="0" borderId="14" xfId="0" applyFont="1" applyBorder="1" applyAlignment="1">
      <alignment vertical="top" wrapText="1"/>
    </xf>
    <xf numFmtId="0" fontId="8" fillId="0" borderId="11" xfId="0" applyFont="1" applyBorder="1" applyAlignment="1">
      <alignment vertical="top" wrapText="1"/>
    </xf>
    <xf numFmtId="0" fontId="25" fillId="45" borderId="10" xfId="0" applyFont="1" applyFill="1" applyBorder="1" applyAlignment="1">
      <alignment horizontal="left" wrapText="1"/>
    </xf>
    <xf numFmtId="0" fontId="2" fillId="45" borderId="10" xfId="0" applyFont="1" applyFill="1" applyBorder="1" applyAlignment="1">
      <alignment horizontal="center" wrapText="1"/>
    </xf>
    <xf numFmtId="0" fontId="2" fillId="45" borderId="10" xfId="0" applyFont="1" applyFill="1" applyBorder="1" applyAlignment="1">
      <alignment horizontal="left" wrapText="1"/>
    </xf>
    <xf numFmtId="0" fontId="2" fillId="40" borderId="12" xfId="0" applyFont="1" applyFill="1" applyBorder="1" applyAlignment="1">
      <alignment horizontal="center"/>
    </xf>
    <xf numFmtId="0" fontId="22" fillId="34" borderId="12" xfId="0" applyFont="1" applyFill="1" applyBorder="1" applyAlignment="1">
      <alignment horizontal="center"/>
    </xf>
    <xf numFmtId="0" fontId="18" fillId="0" borderId="10" xfId="0" applyFont="1" applyBorder="1" applyAlignment="1">
      <alignment horizontal="left" wrapText="1"/>
    </xf>
    <xf numFmtId="0" fontId="0" fillId="0" borderId="10" xfId="0" applyFont="1" applyBorder="1" applyAlignment="1">
      <alignment wrapText="1"/>
    </xf>
    <xf numFmtId="14" fontId="26" fillId="37" borderId="13" xfId="0" applyNumberFormat="1" applyFont="1" applyFill="1" applyBorder="1" applyAlignment="1">
      <alignment horizontal="center" wrapText="1"/>
    </xf>
    <xf numFmtId="14" fontId="26" fillId="37" borderId="11" xfId="0" applyNumberFormat="1" applyFont="1" applyFill="1" applyBorder="1" applyAlignment="1">
      <alignment horizontal="center" wrapText="1"/>
    </xf>
    <xf numFmtId="3" fontId="2" fillId="12" borderId="13" xfId="0" applyNumberFormat="1" applyFont="1" applyFill="1" applyBorder="1" applyAlignment="1">
      <alignment horizontal="center"/>
    </xf>
    <xf numFmtId="3" fontId="2" fillId="12" borderId="11" xfId="0" applyNumberFormat="1" applyFont="1" applyFill="1" applyBorder="1" applyAlignment="1">
      <alignment horizontal="center"/>
    </xf>
    <xf numFmtId="0" fontId="17" fillId="34" borderId="13" xfId="0" applyFont="1" applyFill="1" applyBorder="1" applyAlignment="1">
      <alignment horizontal="left" wrapText="1"/>
    </xf>
    <xf numFmtId="0" fontId="17" fillId="34" borderId="14" xfId="0" applyFont="1" applyFill="1" applyBorder="1" applyAlignment="1">
      <alignment horizontal="left" wrapText="1"/>
    </xf>
    <xf numFmtId="0" fontId="17" fillId="34" borderId="11" xfId="0" applyFont="1" applyFill="1" applyBorder="1" applyAlignment="1">
      <alignment horizontal="left" wrapText="1"/>
    </xf>
    <xf numFmtId="0" fontId="7" fillId="12" borderId="10" xfId="0" applyFont="1" applyFill="1" applyBorder="1" applyAlignment="1">
      <alignment horizontal="left" wrapText="1"/>
    </xf>
    <xf numFmtId="0" fontId="0" fillId="12" borderId="10" xfId="0" applyFill="1" applyBorder="1" applyAlignment="1">
      <alignment wrapText="1"/>
    </xf>
    <xf numFmtId="0" fontId="2" fillId="12" borderId="10" xfId="0" applyFont="1" applyFill="1" applyBorder="1" applyAlignment="1">
      <alignment horizontal="center" wrapText="1"/>
    </xf>
    <xf numFmtId="3" fontId="2" fillId="12" borderId="10" xfId="0" applyNumberFormat="1" applyFont="1" applyFill="1" applyBorder="1" applyAlignment="1">
      <alignment horizontal="center" wrapText="1"/>
    </xf>
    <xf numFmtId="0" fontId="8" fillId="34" borderId="10" xfId="0" applyFont="1" applyFill="1" applyBorder="1" applyAlignment="1">
      <alignment horizontal="left" wrapText="1"/>
    </xf>
    <xf numFmtId="0" fontId="8" fillId="0" borderId="13" xfId="0" applyFont="1" applyBorder="1" applyAlignment="1">
      <alignment horizontal="left" wrapText="1"/>
    </xf>
    <xf numFmtId="0" fontId="8" fillId="0" borderId="11" xfId="0" applyFont="1" applyBorder="1" applyAlignment="1">
      <alignment horizontal="left" wrapText="1"/>
    </xf>
    <xf numFmtId="0" fontId="8" fillId="0" borderId="10" xfId="0" applyNumberFormat="1" applyFont="1" applyBorder="1" applyAlignment="1">
      <alignment horizontal="left" wrapText="1"/>
    </xf>
    <xf numFmtId="0" fontId="0" fillId="39" borderId="10" xfId="0" applyFont="1" applyFill="1" applyBorder="1" applyAlignment="1">
      <alignment wrapText="1"/>
    </xf>
    <xf numFmtId="0" fontId="8" fillId="34" borderId="10" xfId="0" applyFont="1" applyFill="1" applyBorder="1" applyAlignment="1">
      <alignment wrapText="1"/>
    </xf>
    <xf numFmtId="0" fontId="8" fillId="39" borderId="10" xfId="0" applyFont="1" applyFill="1" applyBorder="1" applyAlignment="1">
      <alignment horizontal="left" wrapText="1"/>
    </xf>
    <xf numFmtId="0" fontId="16" fillId="38" borderId="10" xfId="0" applyFont="1" applyFill="1" applyBorder="1" applyAlignment="1">
      <alignment horizontal="left" wrapText="1"/>
    </xf>
    <xf numFmtId="0" fontId="14" fillId="38" borderId="10" xfId="0" applyFont="1" applyFill="1" applyBorder="1" applyAlignment="1">
      <alignment wrapText="1"/>
    </xf>
    <xf numFmtId="0" fontId="0" fillId="38" borderId="10" xfId="0" applyFill="1" applyBorder="1" applyAlignment="1">
      <alignment wrapText="1"/>
    </xf>
    <xf numFmtId="0" fontId="14" fillId="38" borderId="10" xfId="0" applyFont="1" applyFill="1" applyBorder="1" applyAlignment="1">
      <alignment horizontal="center" wrapText="1"/>
    </xf>
    <xf numFmtId="3" fontId="14" fillId="38" borderId="10" xfId="0" applyNumberFormat="1" applyFont="1" applyFill="1" applyBorder="1" applyAlignment="1">
      <alignment horizontal="center" wrapText="1"/>
    </xf>
    <xf numFmtId="3" fontId="14" fillId="38" borderId="10" xfId="0" applyNumberFormat="1" applyFont="1" applyFill="1" applyBorder="1" applyAlignment="1">
      <alignment horizontal="center"/>
    </xf>
    <xf numFmtId="0" fontId="2" fillId="33" borderId="13" xfId="0" applyFont="1" applyFill="1" applyBorder="1" applyAlignment="1">
      <alignment horizontal="center" wrapText="1"/>
    </xf>
    <xf numFmtId="0" fontId="2" fillId="33" borderId="11" xfId="0" applyFont="1" applyFill="1" applyBorder="1" applyAlignment="1">
      <alignment horizontal="center" wrapText="1"/>
    </xf>
  </cellXfs>
  <cellStyles count="49">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Percent" xfId="45"/>
    <cellStyle name="Followed Hyperlink" xfId="46"/>
    <cellStyle name="Poznámka" xfId="47"/>
    <cellStyle name="Prepojená bunka" xfId="48"/>
    <cellStyle name="Spolu" xfId="49"/>
    <cellStyle name="Text upozornenia" xfId="50"/>
    <cellStyle name="Titul" xfId="51"/>
    <cellStyle name="Vstup" xfId="52"/>
    <cellStyle name="Výpočet" xfId="53"/>
    <cellStyle name="Výstup" xfId="54"/>
    <cellStyle name="Vysvetľujúci text" xfId="55"/>
    <cellStyle name="Zlá" xfId="56"/>
    <cellStyle name="Zvýraznenie1" xfId="57"/>
    <cellStyle name="Zvýraznenie2" xfId="58"/>
    <cellStyle name="Zvýraznenie3" xfId="59"/>
    <cellStyle name="Zvýraznenie4" xfId="60"/>
    <cellStyle name="Zvýraznenie5" xfId="61"/>
    <cellStyle name="Zvýraznenie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180"/>
  <sheetViews>
    <sheetView tabSelected="1" zoomScale="108" zoomScaleNormal="108" zoomScalePageLayoutView="0" workbookViewId="0" topLeftCell="A1">
      <pane ySplit="3" topLeftCell="A19" activePane="bottomLeft" state="frozen"/>
      <selection pane="topLeft" activeCell="A1" sqref="A1"/>
      <selection pane="bottomLeft" activeCell="J7" sqref="J7:K7"/>
    </sheetView>
  </sheetViews>
  <sheetFormatPr defaultColWidth="9.140625" defaultRowHeight="12.75"/>
  <cols>
    <col min="1" max="1" width="5.00390625" style="101" customWidth="1"/>
    <col min="2" max="2" width="42.7109375" style="116" customWidth="1"/>
    <col min="3" max="3" width="10.140625" style="116" customWidth="1"/>
    <col min="4" max="4" width="9.57421875" style="116" customWidth="1"/>
    <col min="5" max="5" width="11.57421875" style="116" customWidth="1"/>
    <col min="6" max="6" width="11.57421875" style="256" customWidth="1"/>
    <col min="7" max="7" width="12.57421875" style="257" customWidth="1"/>
    <col min="8" max="8" width="11.00390625" style="257" customWidth="1"/>
    <col min="9" max="9" width="18.421875" style="219" customWidth="1"/>
    <col min="10" max="11" width="16.7109375" style="220" customWidth="1"/>
    <col min="12" max="13" width="16.7109375" style="219" customWidth="1"/>
    <col min="14" max="14" width="9.140625" style="116" customWidth="1"/>
  </cols>
  <sheetData>
    <row r="1" spans="6:9" ht="16.5">
      <c r="F1" s="284" t="s">
        <v>19</v>
      </c>
      <c r="G1" s="285"/>
      <c r="H1" s="286">
        <v>42817</v>
      </c>
      <c r="I1" s="287"/>
    </row>
    <row r="2" spans="1:13" ht="27" customHeight="1">
      <c r="A2" s="288" t="s">
        <v>257</v>
      </c>
      <c r="B2" s="289" t="s">
        <v>444</v>
      </c>
      <c r="C2" s="291" t="s">
        <v>51</v>
      </c>
      <c r="D2" s="291" t="s">
        <v>210</v>
      </c>
      <c r="E2" s="293" t="s">
        <v>52</v>
      </c>
      <c r="F2" s="295" t="s">
        <v>614</v>
      </c>
      <c r="G2" s="295" t="s">
        <v>710</v>
      </c>
      <c r="H2" s="295" t="s">
        <v>238</v>
      </c>
      <c r="I2" s="296" t="s">
        <v>243</v>
      </c>
      <c r="J2" s="235"/>
      <c r="K2" s="235"/>
      <c r="L2" s="297" t="s">
        <v>598</v>
      </c>
      <c r="M2" s="299" t="s">
        <v>597</v>
      </c>
    </row>
    <row r="3" spans="1:13" ht="37.5" customHeight="1">
      <c r="A3" s="288"/>
      <c r="B3" s="290"/>
      <c r="C3" s="292"/>
      <c r="D3" s="292"/>
      <c r="E3" s="294"/>
      <c r="F3" s="295"/>
      <c r="G3" s="295"/>
      <c r="H3" s="295"/>
      <c r="I3" s="296"/>
      <c r="J3" s="236" t="s">
        <v>585</v>
      </c>
      <c r="K3" s="236" t="s">
        <v>616</v>
      </c>
      <c r="L3" s="298"/>
      <c r="M3" s="300"/>
    </row>
    <row r="4" spans="1:15" ht="9" customHeight="1">
      <c r="A4" s="224"/>
      <c r="B4" s="180"/>
      <c r="C4" s="180"/>
      <c r="D4" s="181"/>
      <c r="E4" s="180"/>
      <c r="F4" s="152"/>
      <c r="G4" s="152"/>
      <c r="H4" s="152"/>
      <c r="I4" s="152"/>
      <c r="J4" s="250"/>
      <c r="K4" s="250"/>
      <c r="L4" s="138"/>
      <c r="M4" s="138"/>
      <c r="O4" s="116"/>
    </row>
    <row r="5" spans="1:15" ht="36.75" customHeight="1">
      <c r="A5" s="224">
        <v>71</v>
      </c>
      <c r="B5" s="180" t="s">
        <v>706</v>
      </c>
      <c r="C5" s="180" t="s">
        <v>80</v>
      </c>
      <c r="D5" s="181" t="s">
        <v>707</v>
      </c>
      <c r="E5" s="180" t="s">
        <v>792</v>
      </c>
      <c r="F5" s="152"/>
      <c r="G5" s="152"/>
      <c r="H5" s="152"/>
      <c r="I5" s="152"/>
      <c r="J5" s="250"/>
      <c r="K5" s="250"/>
      <c r="L5" s="138"/>
      <c r="M5" s="138"/>
      <c r="O5" s="116"/>
    </row>
    <row r="6" spans="1:15" ht="132.75" customHeight="1">
      <c r="A6" s="224"/>
      <c r="B6" s="260" t="s">
        <v>708</v>
      </c>
      <c r="C6" s="260"/>
      <c r="D6" s="260"/>
      <c r="E6" s="260"/>
      <c r="F6" s="152">
        <v>14388</v>
      </c>
      <c r="G6" s="152">
        <v>19440</v>
      </c>
      <c r="H6" s="152">
        <v>19440</v>
      </c>
      <c r="I6" s="152">
        <v>876</v>
      </c>
      <c r="J6" s="250" t="s">
        <v>618</v>
      </c>
      <c r="K6" s="250" t="s">
        <v>711</v>
      </c>
      <c r="L6" s="138">
        <v>14388</v>
      </c>
      <c r="M6" s="138">
        <v>13512</v>
      </c>
      <c r="O6" s="116"/>
    </row>
    <row r="7" spans="1:15" ht="56.25" customHeight="1">
      <c r="A7" s="224"/>
      <c r="B7" s="275" t="s">
        <v>709</v>
      </c>
      <c r="C7" s="276"/>
      <c r="D7" s="276"/>
      <c r="E7" s="277"/>
      <c r="F7" s="152">
        <v>5023.2</v>
      </c>
      <c r="G7" s="152">
        <v>0</v>
      </c>
      <c r="H7" s="152">
        <v>0</v>
      </c>
      <c r="I7" s="152">
        <v>5023.2</v>
      </c>
      <c r="J7" s="252" t="s">
        <v>618</v>
      </c>
      <c r="K7" s="252" t="s">
        <v>711</v>
      </c>
      <c r="L7" s="138">
        <v>5023.2</v>
      </c>
      <c r="M7" s="138">
        <v>0</v>
      </c>
      <c r="O7" s="116"/>
    </row>
    <row r="8" spans="1:15" ht="32.25" customHeight="1">
      <c r="A8" s="224">
        <v>70</v>
      </c>
      <c r="B8" s="180" t="s">
        <v>631</v>
      </c>
      <c r="C8" s="180" t="s">
        <v>21</v>
      </c>
      <c r="D8" s="181" t="s">
        <v>630</v>
      </c>
      <c r="E8" s="180" t="s">
        <v>516</v>
      </c>
      <c r="F8" s="152"/>
      <c r="G8" s="152"/>
      <c r="H8" s="152"/>
      <c r="I8" s="152"/>
      <c r="J8" s="250"/>
      <c r="K8" s="250"/>
      <c r="L8" s="138"/>
      <c r="M8" s="138"/>
      <c r="O8" s="116"/>
    </row>
    <row r="9" spans="1:15" ht="82.5" customHeight="1">
      <c r="A9" s="224"/>
      <c r="B9" s="260" t="s">
        <v>704</v>
      </c>
      <c r="C9" s="260"/>
      <c r="D9" s="260"/>
      <c r="E9" s="260"/>
      <c r="F9" s="152">
        <v>217000</v>
      </c>
      <c r="G9" s="152">
        <v>230000</v>
      </c>
      <c r="H9" s="152">
        <v>180000</v>
      </c>
      <c r="I9" s="152">
        <v>37000</v>
      </c>
      <c r="J9" s="250" t="s">
        <v>618</v>
      </c>
      <c r="K9" s="250" t="s">
        <v>622</v>
      </c>
      <c r="L9" s="138">
        <v>217000</v>
      </c>
      <c r="M9" s="138">
        <v>180000</v>
      </c>
      <c r="O9" s="116"/>
    </row>
    <row r="10" spans="1:15" ht="50.25" customHeight="1">
      <c r="A10" s="224">
        <v>69</v>
      </c>
      <c r="B10" s="180" t="s">
        <v>628</v>
      </c>
      <c r="C10" s="180" t="s">
        <v>21</v>
      </c>
      <c r="D10" s="181" t="s">
        <v>629</v>
      </c>
      <c r="E10" s="180" t="s">
        <v>152</v>
      </c>
      <c r="F10" s="10"/>
      <c r="G10" s="10"/>
      <c r="H10" s="10"/>
      <c r="I10" s="10"/>
      <c r="J10" s="230"/>
      <c r="K10" s="230"/>
      <c r="L10" s="22"/>
      <c r="M10" s="22"/>
      <c r="O10" s="116"/>
    </row>
    <row r="11" spans="1:15" ht="114.75" customHeight="1">
      <c r="A11" s="224"/>
      <c r="B11" s="260" t="s">
        <v>705</v>
      </c>
      <c r="C11" s="260"/>
      <c r="D11" s="260"/>
      <c r="E11" s="260"/>
      <c r="F11" s="152">
        <v>102545</v>
      </c>
      <c r="G11" s="152">
        <v>108782</v>
      </c>
      <c r="H11" s="152">
        <v>91000</v>
      </c>
      <c r="I11" s="152">
        <v>21990</v>
      </c>
      <c r="J11" s="250" t="s">
        <v>618</v>
      </c>
      <c r="K11" s="250" t="s">
        <v>443</v>
      </c>
      <c r="L11" s="138">
        <v>112990</v>
      </c>
      <c r="M11" s="138">
        <v>91000</v>
      </c>
      <c r="N11" s="258"/>
      <c r="O11" s="116"/>
    </row>
    <row r="12" spans="1:15" ht="47.25" customHeight="1">
      <c r="A12" s="224">
        <v>68</v>
      </c>
      <c r="B12" s="180" t="s">
        <v>624</v>
      </c>
      <c r="C12" s="180" t="s">
        <v>21</v>
      </c>
      <c r="D12" s="181" t="s">
        <v>445</v>
      </c>
      <c r="E12" s="180" t="s">
        <v>625</v>
      </c>
      <c r="F12" s="10"/>
      <c r="G12" s="10"/>
      <c r="H12" s="10"/>
      <c r="I12" s="10"/>
      <c r="J12" s="230"/>
      <c r="K12" s="230"/>
      <c r="L12" s="22"/>
      <c r="M12" s="22"/>
      <c r="O12" s="116"/>
    </row>
    <row r="13" spans="1:15" ht="90" customHeight="1">
      <c r="A13" s="224"/>
      <c r="B13" s="260" t="s">
        <v>627</v>
      </c>
      <c r="C13" s="260"/>
      <c r="D13" s="260"/>
      <c r="E13" s="260"/>
      <c r="F13" s="152">
        <v>6500</v>
      </c>
      <c r="G13" s="152">
        <v>6500</v>
      </c>
      <c r="H13" s="152">
        <v>1200</v>
      </c>
      <c r="I13" s="152">
        <v>42704</v>
      </c>
      <c r="J13" s="250" t="s">
        <v>626</v>
      </c>
      <c r="K13" s="250" t="s">
        <v>622</v>
      </c>
      <c r="L13" s="138">
        <v>6800</v>
      </c>
      <c r="M13" s="138">
        <v>1200</v>
      </c>
      <c r="O13" s="116"/>
    </row>
    <row r="14" spans="1:15" ht="73.5" customHeight="1">
      <c r="A14" s="224">
        <v>67</v>
      </c>
      <c r="B14" s="180" t="s">
        <v>620</v>
      </c>
      <c r="C14" s="180" t="s">
        <v>80</v>
      </c>
      <c r="D14" s="181" t="s">
        <v>445</v>
      </c>
      <c r="E14" s="180" t="s">
        <v>621</v>
      </c>
      <c r="F14" s="10"/>
      <c r="G14" s="10"/>
      <c r="H14" s="10"/>
      <c r="I14" s="10"/>
      <c r="J14" s="230"/>
      <c r="K14" s="230"/>
      <c r="L14" s="22"/>
      <c r="M14" s="22"/>
      <c r="O14" s="116"/>
    </row>
    <row r="15" spans="1:15" ht="91.5" customHeight="1">
      <c r="A15" s="224"/>
      <c r="B15" s="260" t="s">
        <v>623</v>
      </c>
      <c r="C15" s="260"/>
      <c r="D15" s="260"/>
      <c r="E15" s="260"/>
      <c r="F15" s="152">
        <v>1000</v>
      </c>
      <c r="G15" s="152">
        <v>1200</v>
      </c>
      <c r="H15" s="152">
        <v>1000</v>
      </c>
      <c r="I15" s="152">
        <v>167</v>
      </c>
      <c r="J15" s="250" t="s">
        <v>618</v>
      </c>
      <c r="K15" s="250" t="s">
        <v>622</v>
      </c>
      <c r="L15" s="138">
        <v>1167</v>
      </c>
      <c r="M15" s="138">
        <v>1000</v>
      </c>
      <c r="O15" s="116"/>
    </row>
    <row r="16" spans="1:15" ht="58.5" customHeight="1">
      <c r="A16" s="224">
        <v>66</v>
      </c>
      <c r="B16" s="180" t="s">
        <v>632</v>
      </c>
      <c r="C16" s="180" t="s">
        <v>617</v>
      </c>
      <c r="D16" s="181" t="s">
        <v>633</v>
      </c>
      <c r="E16" s="180" t="s">
        <v>606</v>
      </c>
      <c r="F16" s="152"/>
      <c r="G16" s="152"/>
      <c r="H16" s="152"/>
      <c r="I16" s="152"/>
      <c r="J16" s="250"/>
      <c r="K16" s="250"/>
      <c r="L16" s="138"/>
      <c r="M16" s="138"/>
      <c r="O16" s="116"/>
    </row>
    <row r="17" spans="1:15" s="216" customFormat="1" ht="108.75" customHeight="1">
      <c r="A17" s="224"/>
      <c r="B17" s="260" t="s">
        <v>619</v>
      </c>
      <c r="C17" s="260"/>
      <c r="D17" s="260"/>
      <c r="E17" s="260"/>
      <c r="F17" s="152">
        <v>89540</v>
      </c>
      <c r="G17" s="152">
        <v>89540</v>
      </c>
      <c r="H17" s="152">
        <v>60000</v>
      </c>
      <c r="I17" s="152">
        <v>6251</v>
      </c>
      <c r="J17" s="250" t="s">
        <v>618</v>
      </c>
      <c r="K17" s="250" t="s">
        <v>567</v>
      </c>
      <c r="L17" s="138"/>
      <c r="M17" s="138"/>
      <c r="N17" s="116"/>
      <c r="O17" s="116"/>
    </row>
    <row r="18" spans="1:15" ht="42.75" customHeight="1">
      <c r="A18" s="224">
        <v>65</v>
      </c>
      <c r="B18" s="180" t="s">
        <v>610</v>
      </c>
      <c r="C18" s="180" t="s">
        <v>80</v>
      </c>
      <c r="D18" s="181" t="s">
        <v>611</v>
      </c>
      <c r="E18" s="180" t="s">
        <v>612</v>
      </c>
      <c r="F18" s="10"/>
      <c r="G18" s="10"/>
      <c r="H18" s="140"/>
      <c r="I18" s="131"/>
      <c r="J18" s="230"/>
      <c r="K18" s="230"/>
      <c r="L18" s="22"/>
      <c r="M18" s="22"/>
      <c r="O18" s="116"/>
    </row>
    <row r="19" spans="1:15" ht="253.5" customHeight="1">
      <c r="A19" s="224"/>
      <c r="B19" s="260" t="s">
        <v>613</v>
      </c>
      <c r="C19" s="260"/>
      <c r="D19" s="260"/>
      <c r="E19" s="260"/>
      <c r="F19" s="139">
        <v>523616</v>
      </c>
      <c r="G19" s="139">
        <v>755222</v>
      </c>
      <c r="H19" s="138">
        <v>343712</v>
      </c>
      <c r="I19" s="138">
        <v>161814</v>
      </c>
      <c r="J19" s="250" t="s">
        <v>797</v>
      </c>
      <c r="K19" s="250" t="s">
        <v>622</v>
      </c>
      <c r="L19" s="138">
        <v>514815</v>
      </c>
      <c r="M19" s="138">
        <v>335350</v>
      </c>
      <c r="O19" s="116"/>
    </row>
    <row r="20" spans="1:15" ht="36.75" customHeight="1">
      <c r="A20" s="224">
        <v>64</v>
      </c>
      <c r="B20" s="180" t="s">
        <v>634</v>
      </c>
      <c r="C20" s="180" t="s">
        <v>604</v>
      </c>
      <c r="D20" s="181" t="s">
        <v>605</v>
      </c>
      <c r="E20" s="180" t="s">
        <v>606</v>
      </c>
      <c r="F20" s="10"/>
      <c r="G20" s="10"/>
      <c r="H20" s="140"/>
      <c r="I20" s="131"/>
      <c r="J20" s="230"/>
      <c r="K20" s="230"/>
      <c r="L20" s="22"/>
      <c r="M20" s="22"/>
      <c r="O20" s="116"/>
    </row>
    <row r="21" spans="1:15" ht="76.5" customHeight="1">
      <c r="A21" s="224"/>
      <c r="B21" s="260" t="s">
        <v>702</v>
      </c>
      <c r="C21" s="260"/>
      <c r="D21" s="260"/>
      <c r="E21" s="260"/>
      <c r="F21" s="138">
        <v>131299</v>
      </c>
      <c r="G21" s="138">
        <v>158736</v>
      </c>
      <c r="H21" s="138">
        <v>60000</v>
      </c>
      <c r="I21" s="138">
        <v>71299</v>
      </c>
      <c r="J21" s="250" t="s">
        <v>607</v>
      </c>
      <c r="K21" s="250" t="s">
        <v>567</v>
      </c>
      <c r="L21" s="138"/>
      <c r="M21" s="138">
        <v>60000</v>
      </c>
      <c r="O21" s="116"/>
    </row>
    <row r="22" spans="1:15" ht="51.75" customHeight="1">
      <c r="A22" s="224">
        <v>63</v>
      </c>
      <c r="B22" s="180" t="s">
        <v>701</v>
      </c>
      <c r="C22" s="180" t="s">
        <v>21</v>
      </c>
      <c r="D22" s="181" t="s">
        <v>545</v>
      </c>
      <c r="E22" s="180" t="s">
        <v>546</v>
      </c>
      <c r="F22" s="10"/>
      <c r="G22" s="10"/>
      <c r="H22" s="140"/>
      <c r="I22" s="131"/>
      <c r="J22" s="230"/>
      <c r="K22" s="230"/>
      <c r="L22" s="22"/>
      <c r="M22" s="22"/>
      <c r="O22" s="116"/>
    </row>
    <row r="23" spans="1:15" ht="82.5" customHeight="1">
      <c r="A23" s="224"/>
      <c r="B23" s="260" t="s">
        <v>586</v>
      </c>
      <c r="C23" s="260"/>
      <c r="D23" s="260"/>
      <c r="E23" s="260"/>
      <c r="F23" s="138">
        <v>15000</v>
      </c>
      <c r="G23" s="138">
        <v>10000</v>
      </c>
      <c r="H23" s="138">
        <v>10000</v>
      </c>
      <c r="I23" s="138">
        <v>2000</v>
      </c>
      <c r="J23" s="250" t="s">
        <v>523</v>
      </c>
      <c r="K23" s="250" t="s">
        <v>567</v>
      </c>
      <c r="L23" s="138"/>
      <c r="M23" s="138">
        <v>10000</v>
      </c>
      <c r="O23" s="116"/>
    </row>
    <row r="24" spans="1:15" ht="42.75" customHeight="1">
      <c r="A24" s="224">
        <v>62</v>
      </c>
      <c r="B24" s="180" t="s">
        <v>712</v>
      </c>
      <c r="C24" s="180" t="s">
        <v>21</v>
      </c>
      <c r="D24" s="181" t="s">
        <v>543</v>
      </c>
      <c r="E24" s="180" t="s">
        <v>372</v>
      </c>
      <c r="F24" s="9"/>
      <c r="G24" s="9"/>
      <c r="H24" s="10"/>
      <c r="I24" s="10"/>
      <c r="J24" s="230"/>
      <c r="K24" s="230"/>
      <c r="L24" s="21"/>
      <c r="M24" s="21"/>
      <c r="O24" s="116"/>
    </row>
    <row r="25" spans="1:15" ht="146.25" customHeight="1">
      <c r="A25" s="224"/>
      <c r="B25" s="260" t="s">
        <v>587</v>
      </c>
      <c r="C25" s="260"/>
      <c r="D25" s="260"/>
      <c r="E25" s="260"/>
      <c r="F25" s="138">
        <v>111000</v>
      </c>
      <c r="G25" s="138">
        <v>77000</v>
      </c>
      <c r="H25" s="138">
        <v>62000</v>
      </c>
      <c r="I25" s="138">
        <v>15000</v>
      </c>
      <c r="J25" s="250" t="s">
        <v>544</v>
      </c>
      <c r="K25" s="250" t="s">
        <v>567</v>
      </c>
      <c r="L25" s="187"/>
      <c r="M25" s="187"/>
      <c r="O25" s="116"/>
    </row>
    <row r="26" spans="1:15" ht="43.5" customHeight="1">
      <c r="A26" s="224">
        <v>61</v>
      </c>
      <c r="B26" s="180" t="s">
        <v>700</v>
      </c>
      <c r="C26" s="180" t="s">
        <v>21</v>
      </c>
      <c r="D26" s="181" t="s">
        <v>541</v>
      </c>
      <c r="E26" s="180" t="s">
        <v>236</v>
      </c>
      <c r="F26" s="7"/>
      <c r="G26" s="7"/>
      <c r="H26" s="7"/>
      <c r="I26" s="7"/>
      <c r="J26" s="231"/>
      <c r="K26" s="231"/>
      <c r="L26" s="20"/>
      <c r="M26" s="20"/>
      <c r="O26" s="116"/>
    </row>
    <row r="27" spans="1:15" ht="121.5" customHeight="1">
      <c r="A27" s="224"/>
      <c r="B27" s="265" t="s">
        <v>588</v>
      </c>
      <c r="C27" s="266"/>
      <c r="D27" s="266"/>
      <c r="E27" s="266"/>
      <c r="F27" s="143">
        <v>60320</v>
      </c>
      <c r="G27" s="143">
        <v>68759</v>
      </c>
      <c r="H27" s="138">
        <f>G27/100*95</f>
        <v>65321.05</v>
      </c>
      <c r="I27" s="138">
        <f>G27-H27</f>
        <v>3437.949999999997</v>
      </c>
      <c r="J27" s="232" t="s">
        <v>542</v>
      </c>
      <c r="K27" s="232" t="s">
        <v>682</v>
      </c>
      <c r="L27" s="169"/>
      <c r="M27" s="169"/>
      <c r="O27" s="116"/>
    </row>
    <row r="28" spans="1:15" ht="34.5" customHeight="1">
      <c r="A28" s="224">
        <v>60</v>
      </c>
      <c r="B28" s="180" t="s">
        <v>699</v>
      </c>
      <c r="C28" s="180" t="s">
        <v>21</v>
      </c>
      <c r="D28" s="181" t="s">
        <v>538</v>
      </c>
      <c r="E28" s="180" t="s">
        <v>539</v>
      </c>
      <c r="F28" s="9"/>
      <c r="G28" s="10"/>
      <c r="H28" s="10"/>
      <c r="I28" s="131"/>
      <c r="J28" s="230"/>
      <c r="K28" s="230"/>
      <c r="L28" s="21"/>
      <c r="M28" s="21"/>
      <c r="O28" s="116"/>
    </row>
    <row r="29" spans="1:15" ht="111" customHeight="1">
      <c r="A29" s="224"/>
      <c r="B29" s="260" t="s">
        <v>540</v>
      </c>
      <c r="C29" s="260"/>
      <c r="D29" s="260"/>
      <c r="E29" s="260"/>
      <c r="F29" s="138">
        <v>1134</v>
      </c>
      <c r="G29" s="138">
        <v>1134</v>
      </c>
      <c r="H29" s="138">
        <v>1000</v>
      </c>
      <c r="I29" s="144">
        <v>134</v>
      </c>
      <c r="J29" s="250" t="s">
        <v>544</v>
      </c>
      <c r="K29" s="250" t="s">
        <v>567</v>
      </c>
      <c r="L29" s="187"/>
      <c r="M29" s="187"/>
      <c r="O29" s="116"/>
    </row>
    <row r="30" spans="1:15" ht="59.25" customHeight="1">
      <c r="A30" s="224">
        <v>59</v>
      </c>
      <c r="B30" s="182" t="s">
        <v>698</v>
      </c>
      <c r="C30" s="180" t="s">
        <v>21</v>
      </c>
      <c r="D30" s="181" t="s">
        <v>696</v>
      </c>
      <c r="E30" s="180" t="s">
        <v>536</v>
      </c>
      <c r="F30" s="9"/>
      <c r="G30" s="9"/>
      <c r="H30" s="10"/>
      <c r="I30" s="131"/>
      <c r="J30" s="230"/>
      <c r="K30" s="230"/>
      <c r="L30" s="21"/>
      <c r="M30" s="21"/>
      <c r="O30" s="116"/>
    </row>
    <row r="31" spans="1:15" ht="66" customHeight="1">
      <c r="A31" s="224"/>
      <c r="B31" s="265" t="s">
        <v>697</v>
      </c>
      <c r="C31" s="266"/>
      <c r="D31" s="266"/>
      <c r="E31" s="266"/>
      <c r="F31" s="193">
        <v>449067</v>
      </c>
      <c r="G31" s="194">
        <v>449067</v>
      </c>
      <c r="H31" s="193">
        <v>232194</v>
      </c>
      <c r="I31" s="193">
        <v>216873</v>
      </c>
      <c r="J31" s="261" t="s">
        <v>695</v>
      </c>
      <c r="K31" s="250" t="s">
        <v>682</v>
      </c>
      <c r="L31" s="205"/>
      <c r="M31" s="205"/>
      <c r="O31" s="116"/>
    </row>
    <row r="32" spans="1:15" ht="27" customHeight="1">
      <c r="A32" s="224"/>
      <c r="B32" s="262" t="s">
        <v>537</v>
      </c>
      <c r="C32" s="263"/>
      <c r="D32" s="263"/>
      <c r="E32" s="264"/>
      <c r="F32" s="22"/>
      <c r="G32" s="8"/>
      <c r="H32" s="22"/>
      <c r="I32" s="138">
        <v>33594</v>
      </c>
      <c r="J32" s="261"/>
      <c r="K32" s="233"/>
      <c r="L32" s="205"/>
      <c r="M32" s="205"/>
      <c r="O32" s="116"/>
    </row>
    <row r="33" spans="1:15" ht="33" customHeight="1">
      <c r="A33" s="224">
        <v>58</v>
      </c>
      <c r="B33" s="182" t="s">
        <v>694</v>
      </c>
      <c r="C33" s="180" t="s">
        <v>80</v>
      </c>
      <c r="D33" s="181" t="s">
        <v>532</v>
      </c>
      <c r="E33" s="180" t="s">
        <v>152</v>
      </c>
      <c r="F33" s="9"/>
      <c r="G33" s="9"/>
      <c r="H33" s="21"/>
      <c r="I33" s="21"/>
      <c r="J33" s="230"/>
      <c r="K33" s="230"/>
      <c r="L33" s="21"/>
      <c r="M33" s="21"/>
      <c r="O33" s="116"/>
    </row>
    <row r="34" spans="1:15" ht="99" customHeight="1">
      <c r="A34" s="224"/>
      <c r="B34" s="265" t="s">
        <v>533</v>
      </c>
      <c r="C34" s="266"/>
      <c r="D34" s="266"/>
      <c r="E34" s="266"/>
      <c r="F34" s="149">
        <v>220000</v>
      </c>
      <c r="G34" s="143">
        <v>220000</v>
      </c>
      <c r="H34" s="143">
        <v>220000</v>
      </c>
      <c r="I34" s="143">
        <v>40000</v>
      </c>
      <c r="J34" s="250" t="s">
        <v>544</v>
      </c>
      <c r="K34" s="250" t="s">
        <v>567</v>
      </c>
      <c r="L34" s="195"/>
      <c r="M34" s="195"/>
      <c r="O34" s="116"/>
    </row>
    <row r="35" spans="1:15" ht="48" customHeight="1">
      <c r="A35" s="224">
        <v>57</v>
      </c>
      <c r="B35" s="180" t="s">
        <v>693</v>
      </c>
      <c r="C35" s="180" t="s">
        <v>21</v>
      </c>
      <c r="D35" s="181" t="s">
        <v>531</v>
      </c>
      <c r="E35" s="180" t="s">
        <v>152</v>
      </c>
      <c r="F35" s="10"/>
      <c r="G35" s="10"/>
      <c r="H35" s="140"/>
      <c r="I35" s="131"/>
      <c r="J35" s="230"/>
      <c r="K35" s="230"/>
      <c r="L35" s="21"/>
      <c r="M35" s="21"/>
      <c r="O35" s="116"/>
    </row>
    <row r="36" spans="1:15" ht="87.75" customHeight="1">
      <c r="A36" s="224"/>
      <c r="B36" s="260" t="s">
        <v>615</v>
      </c>
      <c r="C36" s="260"/>
      <c r="D36" s="260"/>
      <c r="E36" s="260"/>
      <c r="F36" s="138">
        <v>2000</v>
      </c>
      <c r="G36" s="138">
        <v>2000</v>
      </c>
      <c r="H36" s="138">
        <v>1800</v>
      </c>
      <c r="I36" s="138">
        <v>200</v>
      </c>
      <c r="J36" s="250" t="s">
        <v>544</v>
      </c>
      <c r="K36" s="250" t="s">
        <v>567</v>
      </c>
      <c r="L36" s="187"/>
      <c r="M36" s="187"/>
      <c r="O36" s="116"/>
    </row>
    <row r="37" spans="1:15" ht="35.25" customHeight="1">
      <c r="A37" s="224">
        <v>56</v>
      </c>
      <c r="B37" s="182" t="s">
        <v>691</v>
      </c>
      <c r="C37" s="180" t="s">
        <v>21</v>
      </c>
      <c r="D37" s="180" t="s">
        <v>529</v>
      </c>
      <c r="E37" s="180" t="s">
        <v>530</v>
      </c>
      <c r="F37" s="107"/>
      <c r="G37" s="23"/>
      <c r="H37" s="21"/>
      <c r="I37" s="21"/>
      <c r="J37" s="230"/>
      <c r="K37" s="230"/>
      <c r="L37" s="21"/>
      <c r="M37" s="21"/>
      <c r="O37" s="116"/>
    </row>
    <row r="38" spans="1:15" ht="96" customHeight="1">
      <c r="A38" s="224"/>
      <c r="B38" s="265" t="s">
        <v>589</v>
      </c>
      <c r="C38" s="265"/>
      <c r="D38" s="265"/>
      <c r="E38" s="265"/>
      <c r="F38" s="145">
        <v>99334</v>
      </c>
      <c r="G38" s="196">
        <v>94000</v>
      </c>
      <c r="H38" s="193">
        <v>89300</v>
      </c>
      <c r="I38" s="193">
        <v>4967</v>
      </c>
      <c r="J38" s="234" t="s">
        <v>690</v>
      </c>
      <c r="K38" s="234" t="s">
        <v>692</v>
      </c>
      <c r="L38" s="197"/>
      <c r="M38" s="197"/>
      <c r="O38" s="116"/>
    </row>
    <row r="39" spans="1:15" ht="35.25" customHeight="1">
      <c r="A39" s="224">
        <v>55</v>
      </c>
      <c r="B39" s="180" t="s">
        <v>688</v>
      </c>
      <c r="C39" s="180" t="s">
        <v>80</v>
      </c>
      <c r="D39" s="181" t="s">
        <v>527</v>
      </c>
      <c r="E39" s="180" t="s">
        <v>528</v>
      </c>
      <c r="F39" s="10"/>
      <c r="G39" s="10"/>
      <c r="H39" s="140"/>
      <c r="I39" s="10"/>
      <c r="J39" s="230"/>
      <c r="K39" s="230"/>
      <c r="L39" s="21"/>
      <c r="M39" s="21"/>
      <c r="O39" s="116"/>
    </row>
    <row r="40" spans="1:15" ht="98.25" customHeight="1">
      <c r="A40" s="224"/>
      <c r="B40" s="260" t="s">
        <v>689</v>
      </c>
      <c r="C40" s="260"/>
      <c r="D40" s="260"/>
      <c r="E40" s="260"/>
      <c r="F40" s="138">
        <v>29022</v>
      </c>
      <c r="G40" s="138">
        <v>29022</v>
      </c>
      <c r="H40" s="138">
        <v>29022</v>
      </c>
      <c r="I40" s="144">
        <v>0</v>
      </c>
      <c r="J40" s="250" t="s">
        <v>690</v>
      </c>
      <c r="K40" s="250" t="s">
        <v>682</v>
      </c>
      <c r="L40" s="187"/>
      <c r="M40" s="187"/>
      <c r="O40" s="116"/>
    </row>
    <row r="41" spans="1:15" ht="47.25" customHeight="1">
      <c r="A41" s="224">
        <v>54</v>
      </c>
      <c r="B41" s="180" t="s">
        <v>686</v>
      </c>
      <c r="C41" s="180" t="s">
        <v>134</v>
      </c>
      <c r="D41" s="198" t="s">
        <v>525</v>
      </c>
      <c r="E41" s="199" t="s">
        <v>24</v>
      </c>
      <c r="F41" s="200"/>
      <c r="G41" s="113"/>
      <c r="H41" s="200"/>
      <c r="I41" s="200"/>
      <c r="J41" s="230"/>
      <c r="K41" s="230"/>
      <c r="L41" s="21"/>
      <c r="M41" s="21"/>
      <c r="O41" s="116"/>
    </row>
    <row r="42" spans="1:15" ht="116.25" customHeight="1">
      <c r="A42" s="224"/>
      <c r="B42" s="259" t="s">
        <v>526</v>
      </c>
      <c r="C42" s="259"/>
      <c r="D42" s="259"/>
      <c r="E42" s="259"/>
      <c r="F42" s="146">
        <v>1719909</v>
      </c>
      <c r="G42" s="196">
        <v>1709332</v>
      </c>
      <c r="H42" s="201">
        <v>1621447</v>
      </c>
      <c r="I42" s="201">
        <v>85339</v>
      </c>
      <c r="J42" s="234" t="s">
        <v>590</v>
      </c>
      <c r="K42" s="234" t="s">
        <v>687</v>
      </c>
      <c r="L42" s="197"/>
      <c r="M42" s="197"/>
      <c r="O42" s="116"/>
    </row>
    <row r="43" spans="1:15" ht="46.5" customHeight="1">
      <c r="A43" s="224">
        <v>53</v>
      </c>
      <c r="B43" s="248" t="s">
        <v>684</v>
      </c>
      <c r="C43" s="249" t="s">
        <v>21</v>
      </c>
      <c r="D43" s="181" t="s">
        <v>685</v>
      </c>
      <c r="E43" s="199" t="s">
        <v>520</v>
      </c>
      <c r="F43" s="119"/>
      <c r="G43" s="217"/>
      <c r="H43" s="105"/>
      <c r="I43" s="119"/>
      <c r="J43" s="237"/>
      <c r="K43" s="237"/>
      <c r="L43" s="217"/>
      <c r="M43" s="217"/>
      <c r="O43" s="116"/>
    </row>
    <row r="44" spans="1:15" ht="90.75" customHeight="1">
      <c r="A44" s="224"/>
      <c r="B44" s="283" t="s">
        <v>521</v>
      </c>
      <c r="C44" s="283"/>
      <c r="D44" s="283"/>
      <c r="E44" s="283"/>
      <c r="F44" s="143">
        <v>118909</v>
      </c>
      <c r="G44" s="143">
        <v>90465</v>
      </c>
      <c r="H44" s="143">
        <v>85942</v>
      </c>
      <c r="I44" s="192"/>
      <c r="J44" s="250" t="s">
        <v>522</v>
      </c>
      <c r="K44" s="250"/>
      <c r="L44" s="139"/>
      <c r="M44" s="139"/>
      <c r="O44" s="116"/>
    </row>
    <row r="45" spans="1:15" ht="31.5" customHeight="1">
      <c r="A45" s="224">
        <v>52</v>
      </c>
      <c r="B45" s="182" t="s">
        <v>502</v>
      </c>
      <c r="C45" s="180" t="s">
        <v>21</v>
      </c>
      <c r="D45" s="181" t="s">
        <v>503</v>
      </c>
      <c r="E45" s="180" t="s">
        <v>504</v>
      </c>
      <c r="F45" s="9"/>
      <c r="G45" s="9"/>
      <c r="H45" s="9"/>
      <c r="I45" s="10"/>
      <c r="J45" s="239"/>
      <c r="K45" s="240"/>
      <c r="L45" s="204"/>
      <c r="M45" s="204"/>
      <c r="O45" s="116"/>
    </row>
    <row r="46" spans="1:15" ht="96.75" customHeight="1">
      <c r="A46" s="224"/>
      <c r="B46" s="265" t="s">
        <v>681</v>
      </c>
      <c r="C46" s="265"/>
      <c r="D46" s="265"/>
      <c r="E46" s="265"/>
      <c r="F46" s="149">
        <v>82000</v>
      </c>
      <c r="G46" s="149">
        <v>75000</v>
      </c>
      <c r="H46" s="138">
        <v>75000</v>
      </c>
      <c r="I46" s="152">
        <f>F46-G46</f>
        <v>7000</v>
      </c>
      <c r="J46" s="250" t="s">
        <v>683</v>
      </c>
      <c r="K46" s="238" t="s">
        <v>682</v>
      </c>
      <c r="L46" s="152"/>
      <c r="M46" s="152"/>
      <c r="O46" s="116"/>
    </row>
    <row r="47" spans="1:15" ht="39" customHeight="1">
      <c r="A47" s="224">
        <v>51</v>
      </c>
      <c r="B47" s="180" t="s">
        <v>680</v>
      </c>
      <c r="C47" s="180" t="s">
        <v>21</v>
      </c>
      <c r="D47" s="181" t="s">
        <v>445</v>
      </c>
      <c r="E47" s="180" t="s">
        <v>446</v>
      </c>
      <c r="F47" s="7"/>
      <c r="G47" s="7"/>
      <c r="H47" s="7"/>
      <c r="I47" s="7"/>
      <c r="J47" s="231"/>
      <c r="K47" s="231"/>
      <c r="L47" s="7"/>
      <c r="M47" s="7"/>
      <c r="O47" s="116"/>
    </row>
    <row r="48" spans="1:15" ht="111.75" customHeight="1">
      <c r="A48" s="224"/>
      <c r="B48" s="259" t="s">
        <v>679</v>
      </c>
      <c r="C48" s="266"/>
      <c r="D48" s="266"/>
      <c r="E48" s="266"/>
      <c r="F48" s="143">
        <v>49712</v>
      </c>
      <c r="G48" s="143">
        <f>H48+I48</f>
        <v>45322</v>
      </c>
      <c r="H48" s="138">
        <v>43056</v>
      </c>
      <c r="I48" s="152">
        <v>2266</v>
      </c>
      <c r="J48" s="250" t="s">
        <v>447</v>
      </c>
      <c r="K48" s="250"/>
      <c r="L48" s="138"/>
      <c r="M48" s="138">
        <v>35213</v>
      </c>
      <c r="O48" s="116"/>
    </row>
    <row r="49" spans="1:15" ht="45.75" customHeight="1">
      <c r="A49" s="224">
        <v>50</v>
      </c>
      <c r="B49" s="180" t="s">
        <v>678</v>
      </c>
      <c r="C49" s="180" t="s">
        <v>21</v>
      </c>
      <c r="D49" s="181" t="s">
        <v>492</v>
      </c>
      <c r="E49" s="180" t="s">
        <v>493</v>
      </c>
      <c r="F49" s="7"/>
      <c r="G49" s="7"/>
      <c r="H49" s="7"/>
      <c r="I49" s="7"/>
      <c r="J49" s="231"/>
      <c r="K49" s="231"/>
      <c r="L49" s="7"/>
      <c r="M49" s="7"/>
      <c r="O49" s="116"/>
    </row>
    <row r="50" spans="1:15" ht="132.75" customHeight="1">
      <c r="A50" s="224"/>
      <c r="B50" s="259" t="s">
        <v>677</v>
      </c>
      <c r="C50" s="266"/>
      <c r="D50" s="266"/>
      <c r="E50" s="266"/>
      <c r="F50" s="151">
        <v>14999</v>
      </c>
      <c r="G50" s="151">
        <f>H50+I50</f>
        <v>15747</v>
      </c>
      <c r="H50" s="139">
        <v>11000</v>
      </c>
      <c r="I50" s="151">
        <v>4747</v>
      </c>
      <c r="J50" s="232" t="s">
        <v>494</v>
      </c>
      <c r="K50" s="232"/>
      <c r="L50" s="169"/>
      <c r="M50" s="169"/>
      <c r="O50" s="116"/>
    </row>
    <row r="51" spans="1:15" ht="36" customHeight="1">
      <c r="A51" s="224">
        <v>49</v>
      </c>
      <c r="B51" s="180" t="s">
        <v>676</v>
      </c>
      <c r="C51" s="180" t="s">
        <v>80</v>
      </c>
      <c r="D51" s="181" t="s">
        <v>448</v>
      </c>
      <c r="E51" s="180" t="s">
        <v>24</v>
      </c>
      <c r="F51" s="8"/>
      <c r="G51" s="8"/>
      <c r="H51" s="8"/>
      <c r="I51" s="8"/>
      <c r="J51" s="231"/>
      <c r="K51" s="231"/>
      <c r="L51" s="23"/>
      <c r="M51" s="23"/>
      <c r="O51" s="116"/>
    </row>
    <row r="52" spans="1:15" ht="112.5" customHeight="1">
      <c r="A52" s="224"/>
      <c r="B52" s="280" t="s">
        <v>674</v>
      </c>
      <c r="C52" s="281"/>
      <c r="D52" s="281"/>
      <c r="E52" s="282"/>
      <c r="F52" s="8">
        <v>663000</v>
      </c>
      <c r="G52" s="202">
        <v>663704</v>
      </c>
      <c r="H52" s="8">
        <v>629643</v>
      </c>
      <c r="I52" s="98">
        <v>133804</v>
      </c>
      <c r="J52" s="231" t="s">
        <v>591</v>
      </c>
      <c r="K52" s="231" t="s">
        <v>675</v>
      </c>
      <c r="L52" s="23"/>
      <c r="M52" s="23"/>
      <c r="O52" s="116"/>
    </row>
    <row r="53" spans="1:15" ht="48.75" customHeight="1">
      <c r="A53" s="224">
        <v>48</v>
      </c>
      <c r="B53" s="180" t="s">
        <v>434</v>
      </c>
      <c r="C53" s="180" t="s">
        <v>21</v>
      </c>
      <c r="D53" s="181" t="s">
        <v>435</v>
      </c>
      <c r="E53" s="180" t="s">
        <v>436</v>
      </c>
      <c r="F53" s="9"/>
      <c r="G53" s="9"/>
      <c r="H53" s="10"/>
      <c r="I53" s="131"/>
      <c r="J53" s="230"/>
      <c r="K53" s="230"/>
      <c r="L53" s="21"/>
      <c r="M53" s="21"/>
      <c r="O53" s="116"/>
    </row>
    <row r="54" spans="1:15" ht="96.75" customHeight="1">
      <c r="A54" s="224"/>
      <c r="B54" s="275" t="s">
        <v>449</v>
      </c>
      <c r="C54" s="276"/>
      <c r="D54" s="276"/>
      <c r="E54" s="277"/>
      <c r="F54" s="22">
        <v>3998</v>
      </c>
      <c r="G54" s="22">
        <v>3998</v>
      </c>
      <c r="H54" s="22">
        <v>3998</v>
      </c>
      <c r="I54" s="159">
        <v>0</v>
      </c>
      <c r="J54" s="230" t="s">
        <v>592</v>
      </c>
      <c r="K54" s="230" t="s">
        <v>450</v>
      </c>
      <c r="L54" s="21"/>
      <c r="M54" s="21"/>
      <c r="O54" s="116"/>
    </row>
    <row r="55" spans="1:15" ht="37.5" customHeight="1">
      <c r="A55" s="224">
        <v>47</v>
      </c>
      <c r="B55" s="182" t="s">
        <v>432</v>
      </c>
      <c r="C55" s="180" t="s">
        <v>21</v>
      </c>
      <c r="D55" s="181" t="s">
        <v>433</v>
      </c>
      <c r="E55" s="180" t="s">
        <v>266</v>
      </c>
      <c r="F55" s="9"/>
      <c r="G55" s="9"/>
      <c r="H55" s="10"/>
      <c r="I55" s="131"/>
      <c r="J55" s="230"/>
      <c r="K55" s="230"/>
      <c r="L55" s="21"/>
      <c r="M55" s="21"/>
      <c r="O55" s="116"/>
    </row>
    <row r="56" spans="1:15" ht="61.5" customHeight="1">
      <c r="A56" s="224"/>
      <c r="B56" s="265" t="s">
        <v>451</v>
      </c>
      <c r="C56" s="274"/>
      <c r="D56" s="274"/>
      <c r="E56" s="274"/>
      <c r="F56" s="7">
        <v>2200</v>
      </c>
      <c r="G56" s="7">
        <v>1500</v>
      </c>
      <c r="H56" s="22">
        <v>1500</v>
      </c>
      <c r="I56" s="98">
        <v>700</v>
      </c>
      <c r="J56" s="230" t="s">
        <v>592</v>
      </c>
      <c r="K56" s="230" t="s">
        <v>450</v>
      </c>
      <c r="L56" s="21"/>
      <c r="M56" s="21"/>
      <c r="O56" s="116"/>
    </row>
    <row r="57" spans="1:15" ht="37.5" customHeight="1">
      <c r="A57" s="224">
        <v>46</v>
      </c>
      <c r="B57" s="182" t="s">
        <v>421</v>
      </c>
      <c r="C57" s="180" t="s">
        <v>21</v>
      </c>
      <c r="D57" s="181" t="s">
        <v>422</v>
      </c>
      <c r="E57" s="180" t="s">
        <v>423</v>
      </c>
      <c r="F57" s="7"/>
      <c r="G57" s="7"/>
      <c r="H57" s="7"/>
      <c r="I57" s="98"/>
      <c r="J57" s="241"/>
      <c r="K57" s="241"/>
      <c r="L57" s="209"/>
      <c r="M57" s="209"/>
      <c r="O57" s="116"/>
    </row>
    <row r="58" spans="1:15" ht="106.5" customHeight="1">
      <c r="A58" s="224"/>
      <c r="B58" s="259" t="s">
        <v>452</v>
      </c>
      <c r="C58" s="266"/>
      <c r="D58" s="266"/>
      <c r="E58" s="266"/>
      <c r="F58" s="7">
        <v>6111</v>
      </c>
      <c r="G58" s="7">
        <v>3022</v>
      </c>
      <c r="H58" s="7">
        <v>2500</v>
      </c>
      <c r="I58" s="160">
        <f>F58-H58</f>
        <v>3611</v>
      </c>
      <c r="J58" s="242" t="s">
        <v>593</v>
      </c>
      <c r="K58" s="242" t="s">
        <v>450</v>
      </c>
      <c r="L58" s="210"/>
      <c r="M58" s="210"/>
      <c r="O58" s="116"/>
    </row>
    <row r="59" spans="1:15" ht="37.5" customHeight="1">
      <c r="A59" s="224">
        <v>45</v>
      </c>
      <c r="B59" s="180" t="s">
        <v>417</v>
      </c>
      <c r="C59" s="180" t="s">
        <v>418</v>
      </c>
      <c r="D59" s="181" t="s">
        <v>419</v>
      </c>
      <c r="E59" s="180" t="s">
        <v>420</v>
      </c>
      <c r="F59" s="8"/>
      <c r="G59" s="8"/>
      <c r="H59" s="102"/>
      <c r="I59" s="160"/>
      <c r="J59" s="241"/>
      <c r="K59" s="241"/>
      <c r="L59" s="211"/>
      <c r="M59" s="211"/>
      <c r="O59" s="116"/>
    </row>
    <row r="60" spans="1:15" ht="96.75" customHeight="1">
      <c r="A60" s="224"/>
      <c r="B60" s="265" t="s">
        <v>453</v>
      </c>
      <c r="C60" s="266"/>
      <c r="D60" s="266"/>
      <c r="E60" s="266"/>
      <c r="F60" s="22">
        <v>567691</v>
      </c>
      <c r="G60" s="8">
        <v>511000</v>
      </c>
      <c r="H60" s="22">
        <v>76650</v>
      </c>
      <c r="I60" s="160">
        <f aca="true" t="shared" si="0" ref="I60:I121">F60-H60</f>
        <v>491041</v>
      </c>
      <c r="J60" s="242" t="s">
        <v>594</v>
      </c>
      <c r="K60" s="242" t="s">
        <v>450</v>
      </c>
      <c r="L60" s="210"/>
      <c r="M60" s="210"/>
      <c r="O60" s="116"/>
    </row>
    <row r="61" spans="1:15" ht="43.5" customHeight="1">
      <c r="A61" s="224">
        <v>44</v>
      </c>
      <c r="B61" s="180" t="s">
        <v>414</v>
      </c>
      <c r="C61" s="180" t="s">
        <v>21</v>
      </c>
      <c r="D61" s="181" t="s">
        <v>415</v>
      </c>
      <c r="E61" s="180" t="s">
        <v>416</v>
      </c>
      <c r="F61" s="8"/>
      <c r="G61" s="8"/>
      <c r="H61" s="22"/>
      <c r="I61" s="160"/>
      <c r="J61" s="241"/>
      <c r="K61" s="241"/>
      <c r="L61" s="211"/>
      <c r="M61" s="211"/>
      <c r="O61" s="116"/>
    </row>
    <row r="62" spans="1:15" ht="48" customHeight="1">
      <c r="A62" s="224"/>
      <c r="B62" s="275" t="s">
        <v>454</v>
      </c>
      <c r="C62" s="276"/>
      <c r="D62" s="276"/>
      <c r="E62" s="277"/>
      <c r="F62" s="22">
        <v>1700</v>
      </c>
      <c r="G62" s="8">
        <v>6604</v>
      </c>
      <c r="H62" s="22">
        <v>1120</v>
      </c>
      <c r="I62" s="160">
        <f t="shared" si="0"/>
        <v>580</v>
      </c>
      <c r="J62" s="242" t="s">
        <v>595</v>
      </c>
      <c r="K62" s="242" t="s">
        <v>450</v>
      </c>
      <c r="L62" s="210"/>
      <c r="M62" s="210"/>
      <c r="O62" s="116"/>
    </row>
    <row r="63" spans="1:15" ht="37.5" customHeight="1">
      <c r="A63" s="224">
        <v>43</v>
      </c>
      <c r="B63" s="180" t="s">
        <v>206</v>
      </c>
      <c r="C63" s="180" t="s">
        <v>80</v>
      </c>
      <c r="D63" s="181" t="s">
        <v>208</v>
      </c>
      <c r="E63" s="180" t="s">
        <v>71</v>
      </c>
      <c r="F63" s="7"/>
      <c r="G63" s="7"/>
      <c r="H63" s="7"/>
      <c r="I63" s="160"/>
      <c r="J63" s="241"/>
      <c r="K63" s="241"/>
      <c r="L63" s="211"/>
      <c r="M63" s="211"/>
      <c r="O63" s="116"/>
    </row>
    <row r="64" spans="1:15" ht="44.25" customHeight="1">
      <c r="A64" s="224"/>
      <c r="B64" s="278" t="s">
        <v>579</v>
      </c>
      <c r="C64" s="279"/>
      <c r="D64" s="279"/>
      <c r="E64" s="279"/>
      <c r="F64" s="7">
        <v>3500</v>
      </c>
      <c r="G64" s="7">
        <v>3500</v>
      </c>
      <c r="H64" s="7">
        <v>3325</v>
      </c>
      <c r="I64" s="160">
        <f t="shared" si="0"/>
        <v>175</v>
      </c>
      <c r="J64" s="242" t="s">
        <v>594</v>
      </c>
      <c r="K64" s="242"/>
      <c r="L64" s="210"/>
      <c r="M64" s="210"/>
      <c r="O64" s="116"/>
    </row>
    <row r="65" spans="1:15" ht="53.25" customHeight="1">
      <c r="A65" s="224">
        <v>42</v>
      </c>
      <c r="B65" s="199" t="s">
        <v>671</v>
      </c>
      <c r="C65" s="199" t="s">
        <v>21</v>
      </c>
      <c r="D65" s="199" t="s">
        <v>672</v>
      </c>
      <c r="E65" s="199" t="s">
        <v>24</v>
      </c>
      <c r="F65" s="8"/>
      <c r="G65" s="8"/>
      <c r="H65" s="22"/>
      <c r="I65" s="160"/>
      <c r="J65" s="241"/>
      <c r="K65" s="241"/>
      <c r="L65" s="211"/>
      <c r="M65" s="211"/>
      <c r="O65" s="116"/>
    </row>
    <row r="66" spans="1:15" ht="144.75" customHeight="1">
      <c r="A66" s="224"/>
      <c r="B66" s="260" t="s">
        <v>455</v>
      </c>
      <c r="C66" s="260"/>
      <c r="D66" s="260"/>
      <c r="E66" s="260"/>
      <c r="F66" s="8">
        <v>1411086</v>
      </c>
      <c r="G66" s="8">
        <v>1374487</v>
      </c>
      <c r="H66" s="22">
        <v>1305763</v>
      </c>
      <c r="I66" s="160">
        <f t="shared" si="0"/>
        <v>105323</v>
      </c>
      <c r="J66" s="242" t="s">
        <v>673</v>
      </c>
      <c r="K66" s="242" t="s">
        <v>664</v>
      </c>
      <c r="L66" s="210"/>
      <c r="M66" s="210"/>
      <c r="O66" s="116"/>
    </row>
    <row r="67" spans="1:15" ht="47.25" customHeight="1">
      <c r="A67" s="225">
        <v>41</v>
      </c>
      <c r="B67" s="180" t="s">
        <v>670</v>
      </c>
      <c r="C67" s="180" t="s">
        <v>21</v>
      </c>
      <c r="D67" s="181" t="s">
        <v>202</v>
      </c>
      <c r="E67" s="180" t="s">
        <v>237</v>
      </c>
      <c r="F67" s="7"/>
      <c r="G67" s="7"/>
      <c r="H67" s="7"/>
      <c r="I67" s="160"/>
      <c r="J67" s="231"/>
      <c r="K67" s="231"/>
      <c r="L67" s="203"/>
      <c r="M67" s="203"/>
      <c r="O67" s="116"/>
    </row>
    <row r="68" spans="1:15" s="96" customFormat="1" ht="74.25" customHeight="1">
      <c r="A68" s="226"/>
      <c r="B68" s="259" t="s">
        <v>456</v>
      </c>
      <c r="C68" s="273"/>
      <c r="D68" s="273"/>
      <c r="E68" s="273"/>
      <c r="F68" s="98">
        <v>12847</v>
      </c>
      <c r="G68" s="98">
        <f>H68+I68</f>
        <v>12847</v>
      </c>
      <c r="H68" s="72">
        <v>9959</v>
      </c>
      <c r="I68" s="160">
        <f t="shared" si="0"/>
        <v>2888</v>
      </c>
      <c r="J68" s="231" t="s">
        <v>207</v>
      </c>
      <c r="K68" s="231"/>
      <c r="L68" s="203"/>
      <c r="M68" s="203"/>
      <c r="N68" s="218"/>
      <c r="O68" s="218"/>
    </row>
    <row r="69" spans="1:15" ht="46.5" customHeight="1">
      <c r="A69" s="225">
        <v>40</v>
      </c>
      <c r="B69" s="180" t="s">
        <v>669</v>
      </c>
      <c r="C69" s="180" t="s">
        <v>21</v>
      </c>
      <c r="D69" s="181" t="s">
        <v>203</v>
      </c>
      <c r="E69" s="180" t="s">
        <v>55</v>
      </c>
      <c r="F69" s="7"/>
      <c r="G69" s="7"/>
      <c r="H69" s="7"/>
      <c r="I69" s="160"/>
      <c r="J69" s="231"/>
      <c r="K69" s="231"/>
      <c r="L69" s="20"/>
      <c r="M69" s="20"/>
      <c r="O69" s="116"/>
    </row>
    <row r="70" spans="1:15" ht="43.5" customHeight="1">
      <c r="A70" s="227"/>
      <c r="B70" s="265" t="s">
        <v>457</v>
      </c>
      <c r="C70" s="266"/>
      <c r="D70" s="266"/>
      <c r="E70" s="266"/>
      <c r="F70" s="7">
        <v>550</v>
      </c>
      <c r="G70" s="7">
        <v>2320</v>
      </c>
      <c r="H70" s="22">
        <v>500</v>
      </c>
      <c r="I70" s="160">
        <f t="shared" si="0"/>
        <v>50</v>
      </c>
      <c r="J70" s="231" t="s">
        <v>207</v>
      </c>
      <c r="K70" s="231" t="s">
        <v>207</v>
      </c>
      <c r="L70" s="20"/>
      <c r="M70" s="20"/>
      <c r="O70" s="116"/>
    </row>
    <row r="71" spans="1:15" s="96" customFormat="1" ht="44.25" customHeight="1">
      <c r="A71" s="225">
        <v>39</v>
      </c>
      <c r="B71" s="199" t="s">
        <v>668</v>
      </c>
      <c r="C71" s="199" t="s">
        <v>212</v>
      </c>
      <c r="D71" s="198" t="s">
        <v>249</v>
      </c>
      <c r="E71" s="229" t="s">
        <v>250</v>
      </c>
      <c r="F71" s="161"/>
      <c r="G71" s="162"/>
      <c r="H71" s="162"/>
      <c r="I71" s="160"/>
      <c r="J71" s="231"/>
      <c r="K71" s="231"/>
      <c r="L71" s="78"/>
      <c r="M71" s="78"/>
      <c r="N71" s="218"/>
      <c r="O71" s="218"/>
    </row>
    <row r="72" spans="1:15" s="96" customFormat="1" ht="69.75" customHeight="1">
      <c r="A72" s="226"/>
      <c r="B72" s="259" t="s">
        <v>580</v>
      </c>
      <c r="C72" s="259"/>
      <c r="D72" s="259"/>
      <c r="E72" s="259"/>
      <c r="F72" s="161">
        <v>753771</v>
      </c>
      <c r="G72" s="161">
        <v>729150</v>
      </c>
      <c r="H72" s="161">
        <v>138530</v>
      </c>
      <c r="I72" s="160">
        <f t="shared" si="0"/>
        <v>615241</v>
      </c>
      <c r="J72" s="231"/>
      <c r="K72" s="231"/>
      <c r="L72" s="76"/>
      <c r="M72" s="76"/>
      <c r="N72" s="218"/>
      <c r="O72" s="218"/>
    </row>
    <row r="73" spans="1:15" s="96" customFormat="1" ht="31.5" customHeight="1">
      <c r="A73" s="226"/>
      <c r="B73" s="259" t="s">
        <v>458</v>
      </c>
      <c r="C73" s="259"/>
      <c r="D73" s="259"/>
      <c r="E73" s="259"/>
      <c r="F73" s="161">
        <v>18807</v>
      </c>
      <c r="G73" s="161">
        <v>18807</v>
      </c>
      <c r="H73" s="161">
        <v>9400</v>
      </c>
      <c r="I73" s="160">
        <f t="shared" si="0"/>
        <v>9407</v>
      </c>
      <c r="J73" s="231"/>
      <c r="K73" s="231"/>
      <c r="L73" s="76"/>
      <c r="M73" s="76"/>
      <c r="N73" s="218"/>
      <c r="O73" s="218"/>
    </row>
    <row r="74" spans="1:15" ht="35.25" customHeight="1">
      <c r="A74" s="225">
        <v>38</v>
      </c>
      <c r="B74" s="180" t="s">
        <v>667</v>
      </c>
      <c r="C74" s="180" t="s">
        <v>21</v>
      </c>
      <c r="D74" s="180" t="s">
        <v>192</v>
      </c>
      <c r="E74" s="245" t="s">
        <v>125</v>
      </c>
      <c r="F74" s="163"/>
      <c r="G74" s="162"/>
      <c r="H74" s="164"/>
      <c r="I74" s="160"/>
      <c r="J74" s="243"/>
      <c r="K74" s="243"/>
      <c r="L74" s="79"/>
      <c r="M74" s="79"/>
      <c r="O74" s="116"/>
    </row>
    <row r="75" spans="1:15" ht="81" customHeight="1">
      <c r="A75" s="227"/>
      <c r="B75" s="265" t="s">
        <v>459</v>
      </c>
      <c r="C75" s="265"/>
      <c r="D75" s="265"/>
      <c r="E75" s="265"/>
      <c r="F75" s="165">
        <v>267139</v>
      </c>
      <c r="G75" s="166">
        <v>269314</v>
      </c>
      <c r="H75" s="166">
        <v>253782</v>
      </c>
      <c r="I75" s="160">
        <f t="shared" si="0"/>
        <v>13357</v>
      </c>
      <c r="J75" s="231" t="s">
        <v>666</v>
      </c>
      <c r="K75" s="231" t="s">
        <v>664</v>
      </c>
      <c r="L75" s="78"/>
      <c r="M75" s="78"/>
      <c r="O75" s="116"/>
    </row>
    <row r="76" spans="1:15" ht="37.5" customHeight="1">
      <c r="A76" s="225">
        <v>37</v>
      </c>
      <c r="B76" s="180" t="s">
        <v>665</v>
      </c>
      <c r="C76" s="180" t="s">
        <v>21</v>
      </c>
      <c r="D76" s="181" t="s">
        <v>189</v>
      </c>
      <c r="E76" s="245" t="s">
        <v>190</v>
      </c>
      <c r="F76" s="161"/>
      <c r="G76" s="162"/>
      <c r="H76" s="162"/>
      <c r="I76" s="160"/>
      <c r="J76" s="231"/>
      <c r="K76" s="231"/>
      <c r="L76" s="78"/>
      <c r="M76" s="78"/>
      <c r="O76" s="116"/>
    </row>
    <row r="77" spans="1:15" ht="108.75" customHeight="1">
      <c r="A77" s="227"/>
      <c r="B77" s="265" t="s">
        <v>460</v>
      </c>
      <c r="C77" s="265"/>
      <c r="D77" s="265"/>
      <c r="E77" s="265"/>
      <c r="F77" s="161">
        <v>2460665</v>
      </c>
      <c r="G77" s="162">
        <v>2455214</v>
      </c>
      <c r="H77" s="162">
        <v>2332453</v>
      </c>
      <c r="I77" s="160">
        <f t="shared" si="0"/>
        <v>128212</v>
      </c>
      <c r="J77" s="230" t="s">
        <v>663</v>
      </c>
      <c r="K77" s="230" t="s">
        <v>664</v>
      </c>
      <c r="L77" s="77"/>
      <c r="M77" s="77"/>
      <c r="O77" s="116"/>
    </row>
    <row r="78" spans="1:15" ht="48" customHeight="1">
      <c r="A78" s="225">
        <v>36</v>
      </c>
      <c r="B78" s="180" t="s">
        <v>662</v>
      </c>
      <c r="C78" s="180" t="s">
        <v>21</v>
      </c>
      <c r="D78" s="181" t="s">
        <v>201</v>
      </c>
      <c r="E78" s="245" t="s">
        <v>234</v>
      </c>
      <c r="F78" s="161"/>
      <c r="G78" s="161"/>
      <c r="H78" s="161"/>
      <c r="I78" s="160"/>
      <c r="J78" s="231"/>
      <c r="K78" s="231"/>
      <c r="L78" s="76"/>
      <c r="M78" s="76"/>
      <c r="O78" s="116"/>
    </row>
    <row r="79" spans="1:15" s="96" customFormat="1" ht="60" customHeight="1">
      <c r="A79" s="226"/>
      <c r="B79" s="259" t="s">
        <v>461</v>
      </c>
      <c r="C79" s="273"/>
      <c r="D79" s="273"/>
      <c r="E79" s="273"/>
      <c r="F79" s="161">
        <v>6270</v>
      </c>
      <c r="G79" s="161">
        <v>11880</v>
      </c>
      <c r="H79" s="161">
        <v>5880</v>
      </c>
      <c r="I79" s="160">
        <f t="shared" si="0"/>
        <v>390</v>
      </c>
      <c r="J79" s="231"/>
      <c r="K79" s="231"/>
      <c r="L79" s="76"/>
      <c r="M79" s="76"/>
      <c r="N79" s="218"/>
      <c r="O79" s="218"/>
    </row>
    <row r="80" spans="1:15" ht="45" customHeight="1">
      <c r="A80" s="225">
        <v>35</v>
      </c>
      <c r="B80" s="180" t="s">
        <v>661</v>
      </c>
      <c r="C80" s="180" t="s">
        <v>21</v>
      </c>
      <c r="D80" s="181" t="s">
        <v>155</v>
      </c>
      <c r="E80" s="245" t="s">
        <v>231</v>
      </c>
      <c r="F80" s="161"/>
      <c r="G80" s="161"/>
      <c r="H80" s="161"/>
      <c r="I80" s="160">
        <f t="shared" si="0"/>
        <v>0</v>
      </c>
      <c r="J80" s="231"/>
      <c r="K80" s="231"/>
      <c r="L80" s="76"/>
      <c r="M80" s="76"/>
      <c r="O80" s="116"/>
    </row>
    <row r="81" spans="1:15" ht="74.25" customHeight="1">
      <c r="A81" s="227"/>
      <c r="B81" s="259" t="s">
        <v>462</v>
      </c>
      <c r="C81" s="266"/>
      <c r="D81" s="266"/>
      <c r="E81" s="266"/>
      <c r="F81" s="161">
        <v>1500</v>
      </c>
      <c r="G81" s="161">
        <v>2150</v>
      </c>
      <c r="H81" s="167">
        <v>1400</v>
      </c>
      <c r="I81" s="160">
        <f t="shared" si="0"/>
        <v>100</v>
      </c>
      <c r="J81" s="230" t="s">
        <v>660</v>
      </c>
      <c r="K81" s="230" t="s">
        <v>308</v>
      </c>
      <c r="L81" s="77"/>
      <c r="M81" s="77"/>
      <c r="O81" s="116"/>
    </row>
    <row r="82" spans="1:15" s="96" customFormat="1" ht="38.25" customHeight="1">
      <c r="A82" s="225">
        <v>34</v>
      </c>
      <c r="B82" s="182" t="s">
        <v>659</v>
      </c>
      <c r="C82" s="182" t="s">
        <v>21</v>
      </c>
      <c r="D82" s="246" t="s">
        <v>251</v>
      </c>
      <c r="E82" s="247" t="s">
        <v>55</v>
      </c>
      <c r="F82" s="161"/>
      <c r="G82" s="161"/>
      <c r="H82" s="161"/>
      <c r="I82" s="160"/>
      <c r="J82" s="231"/>
      <c r="K82" s="231"/>
      <c r="L82" s="76"/>
      <c r="M82" s="76"/>
      <c r="N82" s="218"/>
      <c r="O82" s="218"/>
    </row>
    <row r="83" spans="1:15" s="96" customFormat="1" ht="83.25" customHeight="1">
      <c r="A83" s="226"/>
      <c r="B83" s="259" t="s">
        <v>463</v>
      </c>
      <c r="C83" s="273"/>
      <c r="D83" s="273"/>
      <c r="E83" s="273"/>
      <c r="F83" s="161">
        <v>20000</v>
      </c>
      <c r="G83" s="161">
        <v>20000</v>
      </c>
      <c r="H83" s="168">
        <v>19229</v>
      </c>
      <c r="I83" s="160">
        <f t="shared" si="0"/>
        <v>771</v>
      </c>
      <c r="J83" s="230"/>
      <c r="K83" s="230"/>
      <c r="L83" s="99"/>
      <c r="M83" s="99"/>
      <c r="N83" s="218"/>
      <c r="O83" s="218"/>
    </row>
    <row r="84" spans="1:15" ht="37.5" customHeight="1">
      <c r="A84" s="225">
        <v>33</v>
      </c>
      <c r="B84" s="182" t="s">
        <v>199</v>
      </c>
      <c r="C84" s="180" t="s">
        <v>227</v>
      </c>
      <c r="D84" s="180" t="s">
        <v>464</v>
      </c>
      <c r="E84" s="245" t="s">
        <v>71</v>
      </c>
      <c r="F84" s="163"/>
      <c r="G84" s="162"/>
      <c r="H84" s="167"/>
      <c r="I84" s="160"/>
      <c r="J84" s="230"/>
      <c r="K84" s="230"/>
      <c r="L84" s="77"/>
      <c r="M84" s="77"/>
      <c r="O84" s="116"/>
    </row>
    <row r="85" spans="1:15" ht="30" customHeight="1">
      <c r="A85" s="227"/>
      <c r="B85" s="265" t="s">
        <v>465</v>
      </c>
      <c r="C85" s="266"/>
      <c r="D85" s="266"/>
      <c r="E85" s="266"/>
      <c r="F85" s="161">
        <v>5945</v>
      </c>
      <c r="G85" s="162">
        <v>5945</v>
      </c>
      <c r="H85" s="162">
        <v>5000</v>
      </c>
      <c r="I85" s="160">
        <f t="shared" si="0"/>
        <v>945</v>
      </c>
      <c r="J85" s="231"/>
      <c r="K85" s="231"/>
      <c r="L85" s="78"/>
      <c r="M85" s="78"/>
      <c r="O85" s="116"/>
    </row>
    <row r="86" spans="1:15" ht="37.5" customHeight="1">
      <c r="A86" s="225">
        <v>32</v>
      </c>
      <c r="B86" s="180" t="s">
        <v>146</v>
      </c>
      <c r="C86" s="180" t="s">
        <v>229</v>
      </c>
      <c r="D86" s="180" t="s">
        <v>230</v>
      </c>
      <c r="E86" s="245" t="s">
        <v>152</v>
      </c>
      <c r="F86" s="163"/>
      <c r="G86" s="162"/>
      <c r="H86" s="167"/>
      <c r="I86" s="160"/>
      <c r="J86" s="230"/>
      <c r="K86" s="230"/>
      <c r="L86" s="77"/>
      <c r="M86" s="77"/>
      <c r="O86" s="116"/>
    </row>
    <row r="87" spans="1:15" ht="37.5" customHeight="1">
      <c r="A87" s="227"/>
      <c r="B87" s="265" t="s">
        <v>466</v>
      </c>
      <c r="C87" s="266"/>
      <c r="D87" s="266"/>
      <c r="E87" s="266"/>
      <c r="F87" s="161">
        <v>2200</v>
      </c>
      <c r="G87" s="162">
        <v>2090</v>
      </c>
      <c r="H87" s="162">
        <v>2090</v>
      </c>
      <c r="I87" s="160">
        <f t="shared" si="0"/>
        <v>110</v>
      </c>
      <c r="J87" s="231"/>
      <c r="K87" s="231"/>
      <c r="L87" s="78"/>
      <c r="M87" s="78"/>
      <c r="O87" s="116"/>
    </row>
    <row r="88" spans="1:15" ht="37.5" customHeight="1">
      <c r="A88" s="225">
        <v>31</v>
      </c>
      <c r="B88" s="180" t="s">
        <v>656</v>
      </c>
      <c r="C88" s="180" t="s">
        <v>21</v>
      </c>
      <c r="D88" s="180" t="s">
        <v>34</v>
      </c>
      <c r="E88" s="245" t="s">
        <v>22</v>
      </c>
      <c r="F88" s="163"/>
      <c r="G88" s="162"/>
      <c r="H88" s="164"/>
      <c r="I88" s="160"/>
      <c r="J88" s="243"/>
      <c r="K88" s="243"/>
      <c r="L88" s="79"/>
      <c r="M88" s="79"/>
      <c r="O88" s="116"/>
    </row>
    <row r="89" spans="1:15" s="96" customFormat="1" ht="55.5" customHeight="1">
      <c r="A89" s="226"/>
      <c r="B89" s="259" t="s">
        <v>658</v>
      </c>
      <c r="C89" s="259"/>
      <c r="D89" s="259"/>
      <c r="E89" s="259"/>
      <c r="F89" s="161">
        <v>1020025</v>
      </c>
      <c r="G89" s="161">
        <v>1020025</v>
      </c>
      <c r="H89" s="161">
        <v>1000000</v>
      </c>
      <c r="I89" s="160">
        <f t="shared" si="0"/>
        <v>20025</v>
      </c>
      <c r="J89" s="231" t="s">
        <v>657</v>
      </c>
      <c r="K89" s="231" t="s">
        <v>151</v>
      </c>
      <c r="L89" s="76"/>
      <c r="M89" s="76"/>
      <c r="N89" s="218"/>
      <c r="O89" s="218"/>
    </row>
    <row r="90" spans="1:15" ht="33.75" customHeight="1">
      <c r="A90" s="225">
        <v>30</v>
      </c>
      <c r="B90" s="180" t="s">
        <v>655</v>
      </c>
      <c r="C90" s="180" t="s">
        <v>21</v>
      </c>
      <c r="D90" s="180" t="s">
        <v>433</v>
      </c>
      <c r="E90" s="245" t="s">
        <v>235</v>
      </c>
      <c r="F90" s="163"/>
      <c r="G90" s="162"/>
      <c r="H90" s="167"/>
      <c r="I90" s="160"/>
      <c r="J90" s="230"/>
      <c r="K90" s="230"/>
      <c r="L90" s="77"/>
      <c r="M90" s="77"/>
      <c r="O90" s="116"/>
    </row>
    <row r="91" spans="1:15" ht="55.5" customHeight="1">
      <c r="A91" s="227"/>
      <c r="B91" s="265" t="s">
        <v>467</v>
      </c>
      <c r="C91" s="266"/>
      <c r="D91" s="266"/>
      <c r="E91" s="266"/>
      <c r="F91" s="161">
        <v>1053</v>
      </c>
      <c r="G91" s="162">
        <v>1900</v>
      </c>
      <c r="H91" s="162">
        <v>1000</v>
      </c>
      <c r="I91" s="160">
        <f t="shared" si="0"/>
        <v>53</v>
      </c>
      <c r="J91" s="231"/>
      <c r="K91" s="231" t="s">
        <v>151</v>
      </c>
      <c r="L91" s="78"/>
      <c r="M91" s="78"/>
      <c r="O91" s="116"/>
    </row>
    <row r="92" spans="1:15" ht="46.5" customHeight="1">
      <c r="A92" s="225">
        <v>29</v>
      </c>
      <c r="B92" s="180" t="s">
        <v>654</v>
      </c>
      <c r="C92" s="180" t="s">
        <v>21</v>
      </c>
      <c r="D92" s="180" t="s">
        <v>433</v>
      </c>
      <c r="E92" s="245" t="s">
        <v>71</v>
      </c>
      <c r="F92" s="163"/>
      <c r="G92" s="162"/>
      <c r="H92" s="167"/>
      <c r="I92" s="160"/>
      <c r="J92" s="230"/>
      <c r="K92" s="230"/>
      <c r="L92" s="77"/>
      <c r="M92" s="77"/>
      <c r="O92" s="116"/>
    </row>
    <row r="93" spans="1:15" s="96" customFormat="1" ht="46.5" customHeight="1">
      <c r="A93" s="226"/>
      <c r="B93" s="259" t="s">
        <v>653</v>
      </c>
      <c r="C93" s="273"/>
      <c r="D93" s="273"/>
      <c r="E93" s="273"/>
      <c r="F93" s="161">
        <v>610</v>
      </c>
      <c r="G93" s="161">
        <v>1470</v>
      </c>
      <c r="H93" s="161">
        <v>500</v>
      </c>
      <c r="I93" s="160">
        <f t="shared" si="0"/>
        <v>110</v>
      </c>
      <c r="J93" s="231"/>
      <c r="K93" s="231"/>
      <c r="L93" s="76"/>
      <c r="M93" s="76"/>
      <c r="N93" s="218"/>
      <c r="O93" s="218"/>
    </row>
    <row r="94" spans="1:15" s="96" customFormat="1" ht="45.75" customHeight="1">
      <c r="A94" s="225">
        <v>28</v>
      </c>
      <c r="B94" s="199" t="s">
        <v>652</v>
      </c>
      <c r="C94" s="199" t="s">
        <v>212</v>
      </c>
      <c r="D94" s="198" t="s">
        <v>252</v>
      </c>
      <c r="E94" s="229" t="s">
        <v>250</v>
      </c>
      <c r="F94" s="161"/>
      <c r="G94" s="162"/>
      <c r="H94" s="162"/>
      <c r="I94" s="160"/>
      <c r="J94" s="231"/>
      <c r="K94" s="231"/>
      <c r="L94" s="78"/>
      <c r="M94" s="78"/>
      <c r="N94" s="218"/>
      <c r="O94" s="218"/>
    </row>
    <row r="95" spans="1:15" s="96" customFormat="1" ht="82.5" customHeight="1">
      <c r="A95" s="226"/>
      <c r="B95" s="259" t="s">
        <v>581</v>
      </c>
      <c r="C95" s="259"/>
      <c r="D95" s="259"/>
      <c r="E95" s="259"/>
      <c r="F95" s="161">
        <v>1034665</v>
      </c>
      <c r="G95" s="161">
        <v>959137</v>
      </c>
      <c r="H95" s="161">
        <v>287740</v>
      </c>
      <c r="I95" s="160">
        <f t="shared" si="0"/>
        <v>746925</v>
      </c>
      <c r="J95" s="231"/>
      <c r="K95" s="231"/>
      <c r="L95" s="76"/>
      <c r="M95" s="76"/>
      <c r="N95" s="218"/>
      <c r="O95" s="218"/>
    </row>
    <row r="96" spans="1:15" ht="38.25" customHeight="1">
      <c r="A96" s="225">
        <v>27</v>
      </c>
      <c r="B96" s="180" t="s">
        <v>650</v>
      </c>
      <c r="C96" s="180" t="s">
        <v>225</v>
      </c>
      <c r="D96" s="181" t="s">
        <v>226</v>
      </c>
      <c r="E96" s="245" t="s">
        <v>14</v>
      </c>
      <c r="F96" s="161"/>
      <c r="G96" s="161"/>
      <c r="H96" s="161"/>
      <c r="I96" s="160"/>
      <c r="J96" s="231"/>
      <c r="K96" s="231"/>
      <c r="L96" s="76"/>
      <c r="M96" s="76"/>
      <c r="O96" s="116"/>
    </row>
    <row r="97" spans="1:15" s="96" customFormat="1" ht="62.25" customHeight="1">
      <c r="A97" s="226"/>
      <c r="B97" s="259" t="s">
        <v>651</v>
      </c>
      <c r="C97" s="267"/>
      <c r="D97" s="267"/>
      <c r="E97" s="267"/>
      <c r="F97" s="161">
        <v>49720</v>
      </c>
      <c r="G97" s="161">
        <v>49720</v>
      </c>
      <c r="H97" s="161">
        <v>44384</v>
      </c>
      <c r="I97" s="160">
        <f t="shared" si="0"/>
        <v>5336</v>
      </c>
      <c r="J97" s="231"/>
      <c r="K97" s="231"/>
      <c r="L97" s="76"/>
      <c r="M97" s="76"/>
      <c r="N97" s="218"/>
      <c r="O97" s="218"/>
    </row>
    <row r="98" spans="1:15" ht="37.5" customHeight="1">
      <c r="A98" s="225">
        <v>26</v>
      </c>
      <c r="B98" s="180" t="s">
        <v>247</v>
      </c>
      <c r="C98" s="180" t="s">
        <v>21</v>
      </c>
      <c r="D98" s="181" t="s">
        <v>246</v>
      </c>
      <c r="E98" s="180" t="s">
        <v>35</v>
      </c>
      <c r="F98" s="8"/>
      <c r="G98" s="8"/>
      <c r="H98" s="161"/>
      <c r="I98" s="160"/>
      <c r="J98" s="231"/>
      <c r="K98" s="231"/>
      <c r="L98" s="76"/>
      <c r="M98" s="76"/>
      <c r="O98" s="116"/>
    </row>
    <row r="99" spans="1:15" ht="42.75" customHeight="1">
      <c r="A99" s="227"/>
      <c r="B99" s="265" t="s">
        <v>468</v>
      </c>
      <c r="C99" s="266"/>
      <c r="D99" s="266"/>
      <c r="E99" s="266"/>
      <c r="F99" s="22">
        <v>1828874</v>
      </c>
      <c r="G99" s="8">
        <v>1828874</v>
      </c>
      <c r="H99" s="161">
        <v>1000000</v>
      </c>
      <c r="I99" s="160">
        <f t="shared" si="0"/>
        <v>828874</v>
      </c>
      <c r="J99" s="231"/>
      <c r="K99" s="231"/>
      <c r="L99" s="76"/>
      <c r="M99" s="76"/>
      <c r="O99" s="116"/>
    </row>
    <row r="100" spans="1:15" ht="45.75" customHeight="1">
      <c r="A100" s="225">
        <v>25</v>
      </c>
      <c r="B100" s="180" t="s">
        <v>648</v>
      </c>
      <c r="C100" s="180" t="s">
        <v>21</v>
      </c>
      <c r="D100" s="181" t="s">
        <v>32</v>
      </c>
      <c r="E100" s="245" t="s">
        <v>3</v>
      </c>
      <c r="F100" s="161"/>
      <c r="G100" s="168"/>
      <c r="H100" s="161"/>
      <c r="I100" s="160"/>
      <c r="J100" s="231"/>
      <c r="K100" s="231"/>
      <c r="L100" s="76"/>
      <c r="M100" s="76"/>
      <c r="O100" s="116"/>
    </row>
    <row r="101" spans="1:15" s="96" customFormat="1" ht="77.25" customHeight="1">
      <c r="A101" s="226"/>
      <c r="B101" s="259" t="s">
        <v>469</v>
      </c>
      <c r="C101" s="267"/>
      <c r="D101" s="267"/>
      <c r="E101" s="267"/>
      <c r="F101" s="161">
        <v>38030</v>
      </c>
      <c r="G101" s="161">
        <v>87399</v>
      </c>
      <c r="H101" s="161">
        <v>33000</v>
      </c>
      <c r="I101" s="160">
        <f t="shared" si="0"/>
        <v>5030</v>
      </c>
      <c r="J101" s="231" t="s">
        <v>649</v>
      </c>
      <c r="K101" s="231" t="s">
        <v>27</v>
      </c>
      <c r="L101" s="76"/>
      <c r="M101" s="76"/>
      <c r="N101" s="218"/>
      <c r="O101" s="218"/>
    </row>
    <row r="102" spans="1:15" ht="37.5" customHeight="1">
      <c r="A102" s="225">
        <v>24</v>
      </c>
      <c r="B102" s="180" t="s">
        <v>647</v>
      </c>
      <c r="C102" s="180" t="s">
        <v>80</v>
      </c>
      <c r="D102" s="181" t="s">
        <v>2</v>
      </c>
      <c r="E102" s="245" t="s">
        <v>55</v>
      </c>
      <c r="F102" s="161"/>
      <c r="G102" s="162"/>
      <c r="H102" s="162"/>
      <c r="I102" s="160"/>
      <c r="J102" s="230"/>
      <c r="K102" s="230"/>
      <c r="L102" s="77"/>
      <c r="M102" s="77"/>
      <c r="O102" s="116"/>
    </row>
    <row r="103" spans="1:15" s="96" customFormat="1" ht="45" customHeight="1">
      <c r="A103" s="226"/>
      <c r="B103" s="259" t="s">
        <v>470</v>
      </c>
      <c r="C103" s="259"/>
      <c r="D103" s="259"/>
      <c r="E103" s="259"/>
      <c r="F103" s="161">
        <v>72969</v>
      </c>
      <c r="G103" s="161">
        <v>65500</v>
      </c>
      <c r="H103" s="161">
        <v>39833</v>
      </c>
      <c r="I103" s="160">
        <f t="shared" si="0"/>
        <v>33136</v>
      </c>
      <c r="J103" s="244"/>
      <c r="K103" s="244"/>
      <c r="L103" s="97"/>
      <c r="M103" s="97"/>
      <c r="N103" s="218"/>
      <c r="O103" s="218"/>
    </row>
    <row r="104" spans="1:15" ht="45.75" customHeight="1">
      <c r="A104" s="225">
        <v>23</v>
      </c>
      <c r="B104" s="199" t="s">
        <v>646</v>
      </c>
      <c r="C104" s="199" t="s">
        <v>21</v>
      </c>
      <c r="D104" s="199" t="s">
        <v>155</v>
      </c>
      <c r="E104" s="229" t="s">
        <v>71</v>
      </c>
      <c r="F104" s="163"/>
      <c r="G104" s="162"/>
      <c r="H104" s="162"/>
      <c r="I104" s="160"/>
      <c r="J104" s="231"/>
      <c r="K104" s="231"/>
      <c r="L104" s="78"/>
      <c r="M104" s="78"/>
      <c r="O104" s="116"/>
    </row>
    <row r="105" spans="1:15" s="96" customFormat="1" ht="60.75" customHeight="1">
      <c r="A105" s="226"/>
      <c r="B105" s="259" t="s">
        <v>471</v>
      </c>
      <c r="C105" s="259"/>
      <c r="D105" s="259"/>
      <c r="E105" s="259"/>
      <c r="F105" s="161">
        <v>3421</v>
      </c>
      <c r="G105" s="161">
        <v>8425</v>
      </c>
      <c r="H105" s="161">
        <v>3000</v>
      </c>
      <c r="I105" s="160">
        <f t="shared" si="0"/>
        <v>421</v>
      </c>
      <c r="J105" s="231"/>
      <c r="K105" s="231"/>
      <c r="L105" s="76"/>
      <c r="M105" s="76"/>
      <c r="N105" s="218"/>
      <c r="O105" s="218"/>
    </row>
    <row r="106" spans="1:15" ht="37.5" customHeight="1">
      <c r="A106" s="225">
        <v>22</v>
      </c>
      <c r="B106" s="199" t="s">
        <v>472</v>
      </c>
      <c r="C106" s="199" t="s">
        <v>21</v>
      </c>
      <c r="D106" s="199" t="s">
        <v>582</v>
      </c>
      <c r="E106" s="229" t="s">
        <v>71</v>
      </c>
      <c r="F106" s="163"/>
      <c r="G106" s="162"/>
      <c r="H106" s="162"/>
      <c r="I106" s="160"/>
      <c r="J106" s="231"/>
      <c r="K106" s="231"/>
      <c r="L106" s="78"/>
      <c r="M106" s="78"/>
      <c r="O106" s="116"/>
    </row>
    <row r="107" spans="1:15" ht="41.25" customHeight="1">
      <c r="A107" s="227"/>
      <c r="B107" s="259" t="s">
        <v>473</v>
      </c>
      <c r="C107" s="259"/>
      <c r="D107" s="259"/>
      <c r="E107" s="259"/>
      <c r="F107" s="161">
        <v>1600</v>
      </c>
      <c r="G107" s="162">
        <v>1600</v>
      </c>
      <c r="H107" s="162">
        <v>800</v>
      </c>
      <c r="I107" s="160">
        <f t="shared" si="0"/>
        <v>800</v>
      </c>
      <c r="J107" s="231"/>
      <c r="K107" s="231"/>
      <c r="L107" s="78"/>
      <c r="M107" s="78"/>
      <c r="O107" s="116"/>
    </row>
    <row r="108" spans="1:15" ht="49.5" customHeight="1">
      <c r="A108" s="225">
        <v>21</v>
      </c>
      <c r="B108" s="180" t="s">
        <v>795</v>
      </c>
      <c r="C108" s="180" t="s">
        <v>21</v>
      </c>
      <c r="D108" s="181" t="s">
        <v>645</v>
      </c>
      <c r="E108" s="245" t="s">
        <v>1</v>
      </c>
      <c r="F108" s="161"/>
      <c r="G108" s="161"/>
      <c r="H108" s="161"/>
      <c r="I108" s="160"/>
      <c r="J108" s="231"/>
      <c r="K108" s="231"/>
      <c r="L108" s="76"/>
      <c r="M108" s="76"/>
      <c r="O108" s="116"/>
    </row>
    <row r="109" spans="1:15" s="96" customFormat="1" ht="45" customHeight="1">
      <c r="A109" s="226"/>
      <c r="B109" s="259" t="s">
        <v>644</v>
      </c>
      <c r="C109" s="267"/>
      <c r="D109" s="267"/>
      <c r="E109" s="267"/>
      <c r="F109" s="161">
        <v>17250</v>
      </c>
      <c r="G109" s="161">
        <v>24000</v>
      </c>
      <c r="H109" s="161">
        <v>13800</v>
      </c>
      <c r="I109" s="160">
        <f t="shared" si="0"/>
        <v>3450</v>
      </c>
      <c r="J109" s="231"/>
      <c r="K109" s="231"/>
      <c r="L109" s="76"/>
      <c r="M109" s="76"/>
      <c r="N109" s="218"/>
      <c r="O109" s="218"/>
    </row>
    <row r="110" spans="1:15" s="96" customFormat="1" ht="52.5" customHeight="1">
      <c r="A110" s="225">
        <v>20</v>
      </c>
      <c r="B110" s="199" t="s">
        <v>794</v>
      </c>
      <c r="C110" s="199" t="s">
        <v>212</v>
      </c>
      <c r="D110" s="198" t="s">
        <v>249</v>
      </c>
      <c r="E110" s="229" t="s">
        <v>250</v>
      </c>
      <c r="F110" s="161"/>
      <c r="G110" s="162"/>
      <c r="H110" s="162"/>
      <c r="I110" s="160"/>
      <c r="J110" s="231"/>
      <c r="K110" s="231"/>
      <c r="L110" s="78"/>
      <c r="M110" s="78"/>
      <c r="N110" s="218"/>
      <c r="O110" s="218"/>
    </row>
    <row r="111" spans="1:15" s="96" customFormat="1" ht="78.75" customHeight="1">
      <c r="A111" s="226"/>
      <c r="B111" s="259" t="s">
        <v>583</v>
      </c>
      <c r="C111" s="259"/>
      <c r="D111" s="259"/>
      <c r="E111" s="259"/>
      <c r="F111" s="161">
        <v>140878</v>
      </c>
      <c r="G111" s="161">
        <v>132113</v>
      </c>
      <c r="H111" s="161">
        <v>33020</v>
      </c>
      <c r="I111" s="160">
        <f t="shared" si="0"/>
        <v>107858</v>
      </c>
      <c r="J111" s="231"/>
      <c r="K111" s="231"/>
      <c r="L111" s="76"/>
      <c r="M111" s="76"/>
      <c r="N111" s="218"/>
      <c r="O111" s="218"/>
    </row>
    <row r="112" spans="1:15" ht="37.5" customHeight="1">
      <c r="A112" s="225">
        <v>19</v>
      </c>
      <c r="B112" s="180" t="s">
        <v>793</v>
      </c>
      <c r="C112" s="180" t="s">
        <v>134</v>
      </c>
      <c r="D112" s="198" t="s">
        <v>4</v>
      </c>
      <c r="E112" s="229" t="s">
        <v>236</v>
      </c>
      <c r="F112" s="161"/>
      <c r="G112" s="162"/>
      <c r="H112" s="162"/>
      <c r="I112" s="160"/>
      <c r="J112" s="231"/>
      <c r="K112" s="231"/>
      <c r="L112" s="78"/>
      <c r="M112" s="78"/>
      <c r="O112" s="116"/>
    </row>
    <row r="113" spans="1:15" s="96" customFormat="1" ht="55.5" customHeight="1">
      <c r="A113" s="226"/>
      <c r="B113" s="259" t="s">
        <v>474</v>
      </c>
      <c r="C113" s="259"/>
      <c r="D113" s="259"/>
      <c r="E113" s="259"/>
      <c r="F113" s="161">
        <v>108358</v>
      </c>
      <c r="G113" s="161">
        <v>108358</v>
      </c>
      <c r="H113" s="161">
        <v>102940</v>
      </c>
      <c r="I113" s="160">
        <f t="shared" si="0"/>
        <v>5418</v>
      </c>
      <c r="J113" s="231" t="s">
        <v>643</v>
      </c>
      <c r="K113" s="231"/>
      <c r="L113" s="76"/>
      <c r="M113" s="76"/>
      <c r="N113" s="218"/>
      <c r="O113" s="218"/>
    </row>
    <row r="114" spans="1:15" ht="45" customHeight="1">
      <c r="A114" s="225">
        <v>18</v>
      </c>
      <c r="B114" s="180" t="s">
        <v>796</v>
      </c>
      <c r="C114" s="180" t="s">
        <v>21</v>
      </c>
      <c r="D114" s="181" t="s">
        <v>26</v>
      </c>
      <c r="E114" s="245" t="s">
        <v>1</v>
      </c>
      <c r="F114" s="161"/>
      <c r="G114" s="161"/>
      <c r="H114" s="161"/>
      <c r="I114" s="160"/>
      <c r="J114" s="231"/>
      <c r="K114" s="231"/>
      <c r="L114" s="76"/>
      <c r="M114" s="76"/>
      <c r="O114" s="116"/>
    </row>
    <row r="115" spans="1:15" s="96" customFormat="1" ht="57" customHeight="1">
      <c r="A115" s="226"/>
      <c r="B115" s="259" t="s">
        <v>475</v>
      </c>
      <c r="C115" s="273"/>
      <c r="D115" s="273"/>
      <c r="E115" s="273"/>
      <c r="F115" s="161">
        <v>24510.19</v>
      </c>
      <c r="G115" s="161">
        <v>20863</v>
      </c>
      <c r="H115" s="161">
        <v>20000</v>
      </c>
      <c r="I115" s="160">
        <f t="shared" si="0"/>
        <v>4510.189999999999</v>
      </c>
      <c r="J115" s="231"/>
      <c r="K115" s="231"/>
      <c r="L115" s="76"/>
      <c r="M115" s="76"/>
      <c r="N115" s="218"/>
      <c r="O115" s="218"/>
    </row>
    <row r="116" spans="1:15" ht="32.25" customHeight="1">
      <c r="A116" s="225">
        <v>17</v>
      </c>
      <c r="B116" s="180" t="s">
        <v>87</v>
      </c>
      <c r="C116" s="180" t="s">
        <v>21</v>
      </c>
      <c r="D116" s="181" t="s">
        <v>476</v>
      </c>
      <c r="E116" s="229" t="s">
        <v>22</v>
      </c>
      <c r="F116" s="161"/>
      <c r="G116" s="162"/>
      <c r="H116" s="162"/>
      <c r="I116" s="160"/>
      <c r="J116" s="230"/>
      <c r="K116" s="230"/>
      <c r="L116" s="77"/>
      <c r="M116" s="77"/>
      <c r="O116" s="116"/>
    </row>
    <row r="117" spans="1:15" ht="48.75" customHeight="1">
      <c r="A117" s="227"/>
      <c r="B117" s="265" t="s">
        <v>477</v>
      </c>
      <c r="C117" s="265"/>
      <c r="D117" s="265"/>
      <c r="E117" s="265"/>
      <c r="F117" s="161">
        <v>6511</v>
      </c>
      <c r="G117" s="162">
        <v>6184</v>
      </c>
      <c r="H117" s="168">
        <v>6184</v>
      </c>
      <c r="I117" s="160">
        <f t="shared" si="0"/>
        <v>327</v>
      </c>
      <c r="J117" s="231"/>
      <c r="K117" s="231"/>
      <c r="L117" s="78"/>
      <c r="M117" s="78"/>
      <c r="O117" s="116"/>
    </row>
    <row r="118" spans="1:15" ht="45" customHeight="1">
      <c r="A118" s="225">
        <v>16</v>
      </c>
      <c r="B118" s="180" t="s">
        <v>642</v>
      </c>
      <c r="C118" s="180" t="s">
        <v>21</v>
      </c>
      <c r="D118" s="181" t="s">
        <v>478</v>
      </c>
      <c r="E118" s="245" t="s">
        <v>85</v>
      </c>
      <c r="F118" s="161"/>
      <c r="G118" s="161"/>
      <c r="H118" s="161"/>
      <c r="I118" s="160"/>
      <c r="J118" s="231"/>
      <c r="K118" s="231"/>
      <c r="L118" s="76"/>
      <c r="M118" s="76"/>
      <c r="O118" s="116"/>
    </row>
    <row r="119" spans="1:15" s="96" customFormat="1" ht="44.25" customHeight="1">
      <c r="A119" s="226"/>
      <c r="B119" s="259" t="s">
        <v>479</v>
      </c>
      <c r="C119" s="267"/>
      <c r="D119" s="267"/>
      <c r="E119" s="267"/>
      <c r="F119" s="161">
        <v>3340</v>
      </c>
      <c r="G119" s="161">
        <v>6580</v>
      </c>
      <c r="H119" s="161">
        <v>2000</v>
      </c>
      <c r="I119" s="160">
        <f t="shared" si="0"/>
        <v>1340</v>
      </c>
      <c r="J119" s="231"/>
      <c r="K119" s="231"/>
      <c r="L119" s="76"/>
      <c r="M119" s="76"/>
      <c r="N119" s="218"/>
      <c r="O119" s="218"/>
    </row>
    <row r="120" spans="1:15" ht="47.25" customHeight="1">
      <c r="A120" s="225">
        <v>15</v>
      </c>
      <c r="B120" s="199" t="s">
        <v>480</v>
      </c>
      <c r="C120" s="199" t="s">
        <v>21</v>
      </c>
      <c r="D120" s="199" t="s">
        <v>29</v>
      </c>
      <c r="E120" s="229" t="s">
        <v>137</v>
      </c>
      <c r="F120" s="161"/>
      <c r="G120" s="162"/>
      <c r="H120" s="167"/>
      <c r="I120" s="160"/>
      <c r="J120" s="230"/>
      <c r="K120" s="230"/>
      <c r="L120" s="77"/>
      <c r="M120" s="77"/>
      <c r="O120" s="116"/>
    </row>
    <row r="121" spans="1:15" ht="48.75" customHeight="1">
      <c r="A121" s="227"/>
      <c r="B121" s="259" t="s">
        <v>481</v>
      </c>
      <c r="C121" s="259"/>
      <c r="D121" s="259"/>
      <c r="E121" s="259"/>
      <c r="F121" s="161">
        <v>1720</v>
      </c>
      <c r="G121" s="162">
        <v>2392</v>
      </c>
      <c r="H121" s="167">
        <v>1600</v>
      </c>
      <c r="I121" s="160">
        <f t="shared" si="0"/>
        <v>120</v>
      </c>
      <c r="J121" s="230"/>
      <c r="K121" s="230"/>
      <c r="L121" s="77"/>
      <c r="M121" s="77"/>
      <c r="O121" s="116"/>
    </row>
    <row r="122" spans="1:15" ht="34.5" customHeight="1">
      <c r="A122" s="225">
        <v>14</v>
      </c>
      <c r="B122" s="199" t="s">
        <v>0</v>
      </c>
      <c r="C122" s="199" t="s">
        <v>21</v>
      </c>
      <c r="D122" s="199" t="s">
        <v>72</v>
      </c>
      <c r="E122" s="229" t="s">
        <v>71</v>
      </c>
      <c r="F122" s="161"/>
      <c r="G122" s="162"/>
      <c r="H122" s="162"/>
      <c r="I122" s="160"/>
      <c r="J122" s="230"/>
      <c r="K122" s="230"/>
      <c r="L122" s="77"/>
      <c r="M122" s="77"/>
      <c r="O122" s="116"/>
    </row>
    <row r="123" spans="1:15" ht="58.5" customHeight="1">
      <c r="A123" s="227"/>
      <c r="B123" s="260" t="s">
        <v>482</v>
      </c>
      <c r="C123" s="260"/>
      <c r="D123" s="260"/>
      <c r="E123" s="260"/>
      <c r="F123" s="161">
        <v>3163</v>
      </c>
      <c r="G123" s="162">
        <v>3253</v>
      </c>
      <c r="H123" s="162">
        <v>3000</v>
      </c>
      <c r="I123" s="160">
        <f aca="true" t="shared" si="1" ref="I123:I149">F123-H123</f>
        <v>163</v>
      </c>
      <c r="J123" s="230"/>
      <c r="K123" s="230"/>
      <c r="L123" s="77"/>
      <c r="M123" s="77"/>
      <c r="O123" s="116"/>
    </row>
    <row r="124" spans="1:15" ht="33" customHeight="1">
      <c r="A124" s="225">
        <v>13</v>
      </c>
      <c r="B124" s="199" t="s">
        <v>248</v>
      </c>
      <c r="C124" s="199" t="s">
        <v>218</v>
      </c>
      <c r="D124" s="198" t="s">
        <v>26</v>
      </c>
      <c r="E124" s="229" t="s">
        <v>48</v>
      </c>
      <c r="F124" s="161"/>
      <c r="G124" s="162"/>
      <c r="H124" s="162"/>
      <c r="I124" s="160"/>
      <c r="J124" s="231"/>
      <c r="K124" s="231"/>
      <c r="L124" s="78"/>
      <c r="M124" s="78"/>
      <c r="O124" s="116"/>
    </row>
    <row r="125" spans="1:15" s="96" customFormat="1" ht="55.5" customHeight="1">
      <c r="A125" s="226"/>
      <c r="B125" s="259" t="s">
        <v>483</v>
      </c>
      <c r="C125" s="259"/>
      <c r="D125" s="259"/>
      <c r="E125" s="259"/>
      <c r="F125" s="161">
        <v>8865</v>
      </c>
      <c r="G125" s="161">
        <v>8864.7</v>
      </c>
      <c r="H125" s="161">
        <v>8864.7</v>
      </c>
      <c r="I125" s="160">
        <f t="shared" si="1"/>
        <v>0.2999999999992724</v>
      </c>
      <c r="J125" s="231"/>
      <c r="K125" s="231"/>
      <c r="L125" s="76"/>
      <c r="M125" s="76"/>
      <c r="N125" s="218"/>
      <c r="O125" s="218"/>
    </row>
    <row r="126" spans="1:15" s="96" customFormat="1" ht="54.75" customHeight="1">
      <c r="A126" s="225">
        <v>12</v>
      </c>
      <c r="B126" s="199" t="s">
        <v>641</v>
      </c>
      <c r="C126" s="199" t="s">
        <v>212</v>
      </c>
      <c r="D126" s="198" t="s">
        <v>249</v>
      </c>
      <c r="E126" s="229" t="s">
        <v>250</v>
      </c>
      <c r="F126" s="161"/>
      <c r="G126" s="162"/>
      <c r="H126" s="162"/>
      <c r="I126" s="160"/>
      <c r="J126" s="231"/>
      <c r="K126" s="231"/>
      <c r="L126" s="78"/>
      <c r="M126" s="78"/>
      <c r="N126" s="218"/>
      <c r="O126" s="218"/>
    </row>
    <row r="127" spans="1:15" s="96" customFormat="1" ht="84.75" customHeight="1">
      <c r="A127" s="226"/>
      <c r="B127" s="259" t="s">
        <v>584</v>
      </c>
      <c r="C127" s="259"/>
      <c r="D127" s="259"/>
      <c r="E127" s="259"/>
      <c r="F127" s="161">
        <v>765240.5</v>
      </c>
      <c r="G127" s="161">
        <v>735492</v>
      </c>
      <c r="H127" s="161">
        <v>183861</v>
      </c>
      <c r="I127" s="160">
        <f t="shared" si="1"/>
        <v>581379.5</v>
      </c>
      <c r="J127" s="231"/>
      <c r="K127" s="231"/>
      <c r="L127" s="76"/>
      <c r="M127" s="76"/>
      <c r="N127" s="218"/>
      <c r="O127" s="218"/>
    </row>
    <row r="128" spans="1:15" ht="32.25" customHeight="1">
      <c r="A128" s="225">
        <v>11</v>
      </c>
      <c r="B128" s="180" t="s">
        <v>245</v>
      </c>
      <c r="C128" s="180" t="s">
        <v>219</v>
      </c>
      <c r="D128" s="198" t="s">
        <v>217</v>
      </c>
      <c r="E128" s="245" t="s">
        <v>23</v>
      </c>
      <c r="F128" s="161"/>
      <c r="G128" s="162"/>
      <c r="H128" s="162"/>
      <c r="I128" s="160"/>
      <c r="J128" s="231"/>
      <c r="K128" s="231"/>
      <c r="L128" s="78"/>
      <c r="M128" s="78"/>
      <c r="O128" s="116"/>
    </row>
    <row r="129" spans="1:15" s="96" customFormat="1" ht="47.25" customHeight="1">
      <c r="A129" s="226"/>
      <c r="B129" s="259" t="s">
        <v>484</v>
      </c>
      <c r="C129" s="259"/>
      <c r="D129" s="259"/>
      <c r="E129" s="259"/>
      <c r="F129" s="161">
        <v>65923</v>
      </c>
      <c r="G129" s="161">
        <v>62637</v>
      </c>
      <c r="H129" s="161">
        <v>59749</v>
      </c>
      <c r="I129" s="160">
        <f t="shared" si="1"/>
        <v>6174</v>
      </c>
      <c r="J129" s="231"/>
      <c r="K129" s="231"/>
      <c r="L129" s="76"/>
      <c r="M129" s="76"/>
      <c r="N129" s="218"/>
      <c r="O129" s="218"/>
    </row>
    <row r="130" spans="1:15" ht="39" customHeight="1">
      <c r="A130" s="225">
        <v>10</v>
      </c>
      <c r="B130" s="199" t="s">
        <v>228</v>
      </c>
      <c r="C130" s="199" t="s">
        <v>216</v>
      </c>
      <c r="D130" s="198" t="s">
        <v>215</v>
      </c>
      <c r="E130" s="229" t="s">
        <v>55</v>
      </c>
      <c r="F130" s="161"/>
      <c r="G130" s="162"/>
      <c r="H130" s="162"/>
      <c r="I130" s="160"/>
      <c r="J130" s="231"/>
      <c r="K130" s="231"/>
      <c r="L130" s="78"/>
      <c r="M130" s="78"/>
      <c r="O130" s="116"/>
    </row>
    <row r="131" spans="1:15" s="96" customFormat="1" ht="40.5" customHeight="1">
      <c r="A131" s="226"/>
      <c r="B131" s="259" t="s">
        <v>485</v>
      </c>
      <c r="C131" s="259"/>
      <c r="D131" s="259"/>
      <c r="E131" s="259"/>
      <c r="F131" s="161">
        <v>56430</v>
      </c>
      <c r="G131" s="161">
        <v>56430</v>
      </c>
      <c r="H131" s="161">
        <v>39833</v>
      </c>
      <c r="I131" s="160">
        <f t="shared" si="1"/>
        <v>16597</v>
      </c>
      <c r="J131" s="231"/>
      <c r="K131" s="231"/>
      <c r="L131" s="76"/>
      <c r="M131" s="76"/>
      <c r="N131" s="218"/>
      <c r="O131" s="218"/>
    </row>
    <row r="132" spans="1:15" ht="36" customHeight="1">
      <c r="A132" s="225">
        <v>9</v>
      </c>
      <c r="B132" s="199" t="s">
        <v>119</v>
      </c>
      <c r="C132" s="199" t="s">
        <v>21</v>
      </c>
      <c r="D132" s="198" t="s">
        <v>120</v>
      </c>
      <c r="E132" s="229" t="s">
        <v>118</v>
      </c>
      <c r="F132" s="168"/>
      <c r="G132" s="162"/>
      <c r="H132" s="167"/>
      <c r="I132" s="160"/>
      <c r="J132" s="230"/>
      <c r="K132" s="230"/>
      <c r="L132" s="77"/>
      <c r="M132" s="77"/>
      <c r="O132" s="116"/>
    </row>
    <row r="133" spans="1:15" s="96" customFormat="1" ht="44.25" customHeight="1">
      <c r="A133" s="226"/>
      <c r="B133" s="259" t="s">
        <v>486</v>
      </c>
      <c r="C133" s="259"/>
      <c r="D133" s="259"/>
      <c r="E133" s="259"/>
      <c r="F133" s="168">
        <v>366886.11</v>
      </c>
      <c r="G133" s="161"/>
      <c r="H133" s="168">
        <v>348541.8</v>
      </c>
      <c r="I133" s="160">
        <f t="shared" si="1"/>
        <v>18344.309999999998</v>
      </c>
      <c r="J133" s="230"/>
      <c r="K133" s="230"/>
      <c r="L133" s="99"/>
      <c r="M133" s="99"/>
      <c r="N133" s="218"/>
      <c r="O133" s="218"/>
    </row>
    <row r="134" spans="1:15" ht="39" customHeight="1">
      <c r="A134" s="225">
        <v>8</v>
      </c>
      <c r="B134" s="199" t="s">
        <v>74</v>
      </c>
      <c r="C134" s="199" t="s">
        <v>212</v>
      </c>
      <c r="D134" s="198" t="s">
        <v>120</v>
      </c>
      <c r="E134" s="229" t="s">
        <v>244</v>
      </c>
      <c r="F134" s="161"/>
      <c r="G134" s="162"/>
      <c r="H134" s="162"/>
      <c r="I134" s="160"/>
      <c r="J134" s="231"/>
      <c r="K134" s="231"/>
      <c r="L134" s="78"/>
      <c r="M134" s="78"/>
      <c r="O134" s="116"/>
    </row>
    <row r="135" spans="1:15" ht="65.25" customHeight="1">
      <c r="A135" s="227"/>
      <c r="B135" s="265" t="s">
        <v>487</v>
      </c>
      <c r="C135" s="265"/>
      <c r="D135" s="265"/>
      <c r="E135" s="265"/>
      <c r="F135" s="161">
        <v>113586</v>
      </c>
      <c r="G135" s="162">
        <v>107022</v>
      </c>
      <c r="H135" s="162">
        <v>107022</v>
      </c>
      <c r="I135" s="160">
        <f t="shared" si="1"/>
        <v>6564</v>
      </c>
      <c r="J135" s="231"/>
      <c r="K135" s="231"/>
      <c r="L135" s="78"/>
      <c r="M135" s="78"/>
      <c r="O135" s="116"/>
    </row>
    <row r="136" spans="1:15" ht="49.5" customHeight="1">
      <c r="A136" s="225">
        <v>7</v>
      </c>
      <c r="B136" s="199" t="s">
        <v>640</v>
      </c>
      <c r="C136" s="199" t="s">
        <v>220</v>
      </c>
      <c r="D136" s="228" t="s">
        <v>211</v>
      </c>
      <c r="E136" s="229" t="s">
        <v>58</v>
      </c>
      <c r="F136" s="161"/>
      <c r="G136" s="162"/>
      <c r="H136" s="162"/>
      <c r="I136" s="160"/>
      <c r="J136" s="231"/>
      <c r="K136" s="231"/>
      <c r="L136" s="78"/>
      <c r="M136" s="78"/>
      <c r="O136" s="116"/>
    </row>
    <row r="137" spans="1:15" s="96" customFormat="1" ht="66" customHeight="1">
      <c r="A137" s="226"/>
      <c r="B137" s="259" t="s">
        <v>639</v>
      </c>
      <c r="C137" s="259"/>
      <c r="D137" s="259"/>
      <c r="E137" s="259"/>
      <c r="F137" s="161">
        <v>26576</v>
      </c>
      <c r="G137" s="161">
        <v>26576</v>
      </c>
      <c r="H137" s="161">
        <v>25248</v>
      </c>
      <c r="I137" s="160">
        <f t="shared" si="1"/>
        <v>1328</v>
      </c>
      <c r="J137" s="231"/>
      <c r="K137" s="231"/>
      <c r="L137" s="76"/>
      <c r="M137" s="76"/>
      <c r="N137" s="218"/>
      <c r="O137" s="218"/>
    </row>
    <row r="138" spans="1:15" ht="45.75" customHeight="1">
      <c r="A138" s="225">
        <v>6</v>
      </c>
      <c r="B138" s="199" t="s">
        <v>635</v>
      </c>
      <c r="C138" s="199" t="s">
        <v>221</v>
      </c>
      <c r="D138" s="228" t="s">
        <v>120</v>
      </c>
      <c r="E138" s="229" t="s">
        <v>58</v>
      </c>
      <c r="F138" s="161"/>
      <c r="G138" s="162"/>
      <c r="H138" s="162"/>
      <c r="I138" s="160"/>
      <c r="J138" s="231"/>
      <c r="K138" s="231"/>
      <c r="L138" s="78"/>
      <c r="M138" s="78"/>
      <c r="O138" s="116"/>
    </row>
    <row r="139" spans="1:15" s="96" customFormat="1" ht="65.25" customHeight="1">
      <c r="A139" s="226"/>
      <c r="B139" s="259" t="s">
        <v>638</v>
      </c>
      <c r="C139" s="259"/>
      <c r="D139" s="259"/>
      <c r="E139" s="259"/>
      <c r="F139" s="161">
        <v>82215</v>
      </c>
      <c r="G139" s="161">
        <v>82215</v>
      </c>
      <c r="H139" s="161">
        <v>53279</v>
      </c>
      <c r="I139" s="160">
        <f t="shared" si="1"/>
        <v>28936</v>
      </c>
      <c r="J139" s="231"/>
      <c r="K139" s="231"/>
      <c r="L139" s="76"/>
      <c r="M139" s="76"/>
      <c r="N139" s="218"/>
      <c r="O139" s="218"/>
    </row>
    <row r="140" spans="1:15" ht="31.5" customHeight="1">
      <c r="A140" s="225">
        <v>5</v>
      </c>
      <c r="B140" s="199" t="s">
        <v>75</v>
      </c>
      <c r="C140" s="199" t="s">
        <v>222</v>
      </c>
      <c r="D140" s="228" t="s">
        <v>121</v>
      </c>
      <c r="E140" s="229" t="s">
        <v>58</v>
      </c>
      <c r="F140" s="161"/>
      <c r="G140" s="162"/>
      <c r="H140" s="162"/>
      <c r="I140" s="160"/>
      <c r="J140" s="231"/>
      <c r="K140" s="231"/>
      <c r="L140" s="78"/>
      <c r="M140" s="78"/>
      <c r="O140" s="116"/>
    </row>
    <row r="141" spans="1:15" s="96" customFormat="1" ht="33.75" customHeight="1">
      <c r="A141" s="226"/>
      <c r="B141" s="259" t="s">
        <v>488</v>
      </c>
      <c r="C141" s="259"/>
      <c r="D141" s="259"/>
      <c r="E141" s="259"/>
      <c r="F141" s="161">
        <v>59749</v>
      </c>
      <c r="G141" s="161">
        <v>59749</v>
      </c>
      <c r="H141" s="161">
        <v>52752</v>
      </c>
      <c r="I141" s="160">
        <f t="shared" si="1"/>
        <v>6997</v>
      </c>
      <c r="J141" s="231"/>
      <c r="K141" s="231"/>
      <c r="L141" s="76"/>
      <c r="M141" s="76"/>
      <c r="N141" s="218"/>
      <c r="O141" s="218"/>
    </row>
    <row r="142" spans="1:15" ht="38.25" customHeight="1">
      <c r="A142" s="225">
        <v>4</v>
      </c>
      <c r="B142" s="199" t="s">
        <v>79</v>
      </c>
      <c r="C142" s="199" t="s">
        <v>223</v>
      </c>
      <c r="D142" s="228" t="s">
        <v>214</v>
      </c>
      <c r="E142" s="229" t="s">
        <v>59</v>
      </c>
      <c r="F142" s="161"/>
      <c r="G142" s="162"/>
      <c r="H142" s="162"/>
      <c r="I142" s="160"/>
      <c r="J142" s="231"/>
      <c r="K142" s="231"/>
      <c r="L142" s="78"/>
      <c r="M142" s="78"/>
      <c r="O142" s="116"/>
    </row>
    <row r="143" spans="1:15" s="96" customFormat="1" ht="37.5" customHeight="1">
      <c r="A143" s="226"/>
      <c r="B143" s="259" t="s">
        <v>489</v>
      </c>
      <c r="C143" s="259"/>
      <c r="D143" s="259"/>
      <c r="E143" s="259"/>
      <c r="F143" s="161">
        <v>79831</v>
      </c>
      <c r="G143" s="161">
        <v>79831</v>
      </c>
      <c r="H143" s="161">
        <v>75841</v>
      </c>
      <c r="I143" s="160">
        <f t="shared" si="1"/>
        <v>3990</v>
      </c>
      <c r="J143" s="231"/>
      <c r="K143" s="231"/>
      <c r="L143" s="76"/>
      <c r="M143" s="76"/>
      <c r="N143" s="218"/>
      <c r="O143" s="218"/>
    </row>
    <row r="144" spans="1:15" ht="59.25" customHeight="1">
      <c r="A144" s="225">
        <v>3</v>
      </c>
      <c r="B144" s="199" t="s">
        <v>636</v>
      </c>
      <c r="C144" s="199" t="s">
        <v>224</v>
      </c>
      <c r="D144" s="228" t="s">
        <v>213</v>
      </c>
      <c r="E144" s="229" t="s">
        <v>76</v>
      </c>
      <c r="F144" s="161"/>
      <c r="G144" s="162"/>
      <c r="H144" s="162"/>
      <c r="I144" s="160"/>
      <c r="J144" s="231"/>
      <c r="K144" s="231"/>
      <c r="L144" s="78"/>
      <c r="M144" s="78"/>
      <c r="O144" s="116"/>
    </row>
    <row r="145" spans="1:15" s="96" customFormat="1" ht="45.75" customHeight="1">
      <c r="A145" s="226"/>
      <c r="B145" s="259" t="s">
        <v>490</v>
      </c>
      <c r="C145" s="259"/>
      <c r="D145" s="259"/>
      <c r="E145" s="259"/>
      <c r="F145" s="161">
        <v>493611</v>
      </c>
      <c r="G145" s="161"/>
      <c r="H145" s="161">
        <v>431521</v>
      </c>
      <c r="I145" s="160">
        <f t="shared" si="1"/>
        <v>62090</v>
      </c>
      <c r="J145" s="231"/>
      <c r="K145" s="231"/>
      <c r="L145" s="76"/>
      <c r="M145" s="76"/>
      <c r="N145" s="218"/>
      <c r="O145" s="218"/>
    </row>
    <row r="146" spans="1:15" s="96" customFormat="1" ht="34.5" customHeight="1">
      <c r="A146" s="225">
        <v>2</v>
      </c>
      <c r="B146" s="199" t="s">
        <v>123</v>
      </c>
      <c r="C146" s="199" t="s">
        <v>21</v>
      </c>
      <c r="D146" s="228" t="s">
        <v>121</v>
      </c>
      <c r="E146" s="229" t="s">
        <v>122</v>
      </c>
      <c r="F146" s="168"/>
      <c r="G146" s="162"/>
      <c r="H146" s="167"/>
      <c r="I146" s="160"/>
      <c r="J146" s="230"/>
      <c r="K146" s="230"/>
      <c r="L146" s="77"/>
      <c r="M146" s="77"/>
      <c r="N146" s="218"/>
      <c r="O146" s="218"/>
    </row>
    <row r="147" spans="1:15" s="96" customFormat="1" ht="65.25" customHeight="1">
      <c r="A147" s="226"/>
      <c r="B147" s="259" t="s">
        <v>637</v>
      </c>
      <c r="C147" s="259"/>
      <c r="D147" s="259"/>
      <c r="E147" s="259"/>
      <c r="F147" s="168">
        <v>34222</v>
      </c>
      <c r="G147" s="161">
        <v>52770</v>
      </c>
      <c r="H147" s="168">
        <v>26339</v>
      </c>
      <c r="I147" s="160">
        <f t="shared" si="1"/>
        <v>7883</v>
      </c>
      <c r="J147" s="230"/>
      <c r="K147" s="230"/>
      <c r="L147" s="99"/>
      <c r="M147" s="99"/>
      <c r="N147" s="218"/>
      <c r="O147" s="218"/>
    </row>
    <row r="148" spans="1:15" ht="41.25" customHeight="1">
      <c r="A148" s="225">
        <v>1</v>
      </c>
      <c r="B148" s="199" t="s">
        <v>209</v>
      </c>
      <c r="C148" s="199" t="s">
        <v>21</v>
      </c>
      <c r="D148" s="198" t="s">
        <v>121</v>
      </c>
      <c r="E148" s="229" t="s">
        <v>122</v>
      </c>
      <c r="F148" s="168"/>
      <c r="G148" s="162"/>
      <c r="H148" s="167"/>
      <c r="I148" s="160"/>
      <c r="J148" s="230"/>
      <c r="K148" s="230"/>
      <c r="L148" s="77"/>
      <c r="M148" s="77"/>
      <c r="O148" s="116"/>
    </row>
    <row r="149" spans="1:15" s="96" customFormat="1" ht="41.25" customHeight="1">
      <c r="A149" s="226"/>
      <c r="B149" s="268" t="s">
        <v>491</v>
      </c>
      <c r="C149" s="269"/>
      <c r="D149" s="269"/>
      <c r="E149" s="270"/>
      <c r="F149" s="168">
        <v>81629</v>
      </c>
      <c r="G149" s="161">
        <v>54867</v>
      </c>
      <c r="H149" s="168">
        <v>40601.65</v>
      </c>
      <c r="I149" s="160">
        <f t="shared" si="1"/>
        <v>41027.35</v>
      </c>
      <c r="J149" s="230"/>
      <c r="K149" s="230"/>
      <c r="L149" s="99"/>
      <c r="M149" s="99"/>
      <c r="N149" s="218"/>
      <c r="O149" s="218"/>
    </row>
    <row r="150" spans="1:15" ht="15" customHeight="1">
      <c r="A150" s="271"/>
      <c r="B150" s="271"/>
      <c r="C150" s="271"/>
      <c r="D150" s="271"/>
      <c r="E150" s="271"/>
      <c r="F150" s="271"/>
      <c r="G150" s="271"/>
      <c r="H150" s="272"/>
      <c r="O150" s="116"/>
    </row>
    <row r="151" spans="1:15" ht="12.75">
      <c r="A151" s="116"/>
      <c r="F151" s="221"/>
      <c r="G151" s="222"/>
      <c r="H151" s="222"/>
      <c r="O151" s="116"/>
    </row>
    <row r="152" spans="1:15" ht="12.75">
      <c r="A152" s="116"/>
      <c r="F152" s="221"/>
      <c r="G152" s="222"/>
      <c r="H152" s="222"/>
      <c r="O152" s="116"/>
    </row>
    <row r="153" spans="1:15" ht="12.75">
      <c r="A153" s="116"/>
      <c r="F153" s="221"/>
      <c r="G153" s="222"/>
      <c r="H153" s="222"/>
      <c r="O153" s="116"/>
    </row>
    <row r="154" spans="1:15" ht="12.75">
      <c r="A154" s="116"/>
      <c r="F154" s="221"/>
      <c r="G154" s="222"/>
      <c r="H154" s="222"/>
      <c r="O154" s="116"/>
    </row>
    <row r="155" spans="1:15" ht="12.75">
      <c r="A155" s="116"/>
      <c r="F155" s="221"/>
      <c r="G155" s="222"/>
      <c r="H155" s="222"/>
      <c r="O155" s="116"/>
    </row>
    <row r="156" spans="1:15" ht="12.75">
      <c r="A156" s="116"/>
      <c r="F156" s="221"/>
      <c r="G156" s="222"/>
      <c r="H156" s="222"/>
      <c r="O156" s="116"/>
    </row>
    <row r="157" spans="1:15" ht="12.75">
      <c r="A157" s="116"/>
      <c r="F157" s="221"/>
      <c r="G157" s="222"/>
      <c r="H157" s="222"/>
      <c r="O157" s="116"/>
    </row>
    <row r="158" spans="1:15" ht="12.75">
      <c r="A158" s="116"/>
      <c r="F158" s="221"/>
      <c r="G158" s="222"/>
      <c r="H158" s="222"/>
      <c r="O158" s="116"/>
    </row>
    <row r="159" spans="1:15" ht="12.75">
      <c r="A159" s="116"/>
      <c r="F159" s="221"/>
      <c r="G159" s="222"/>
      <c r="H159" s="222"/>
      <c r="O159" s="116"/>
    </row>
    <row r="160" spans="1:15" ht="12.75">
      <c r="A160" s="116"/>
      <c r="F160" s="221"/>
      <c r="G160" s="222"/>
      <c r="H160" s="222"/>
      <c r="O160" s="116"/>
    </row>
    <row r="161" spans="1:15" ht="12.75">
      <c r="A161" s="116"/>
      <c r="F161" s="221"/>
      <c r="G161" s="222"/>
      <c r="H161" s="222"/>
      <c r="O161" s="116"/>
    </row>
    <row r="162" spans="1:15" ht="12.75">
      <c r="A162" s="116"/>
      <c r="D162" s="223"/>
      <c r="E162" s="223"/>
      <c r="F162" s="221"/>
      <c r="G162" s="222"/>
      <c r="H162" s="222"/>
      <c r="I162" s="222"/>
      <c r="O162" s="116"/>
    </row>
    <row r="163" spans="1:15" ht="12.75">
      <c r="A163" s="116"/>
      <c r="D163" s="223"/>
      <c r="E163" s="223"/>
      <c r="F163" s="221"/>
      <c r="G163" s="222"/>
      <c r="H163" s="222"/>
      <c r="I163" s="222"/>
      <c r="O163" s="116"/>
    </row>
    <row r="164" spans="1:15" ht="12.75">
      <c r="A164" s="116"/>
      <c r="D164" s="223"/>
      <c r="E164" s="223"/>
      <c r="F164" s="221"/>
      <c r="G164" s="222"/>
      <c r="H164" s="222"/>
      <c r="I164" s="222"/>
      <c r="O164" s="116"/>
    </row>
    <row r="165" spans="1:15" ht="12.75">
      <c r="A165" s="116"/>
      <c r="D165" s="223"/>
      <c r="E165" s="223"/>
      <c r="F165" s="221"/>
      <c r="G165" s="222"/>
      <c r="H165" s="222"/>
      <c r="I165" s="222"/>
      <c r="O165" s="116"/>
    </row>
    <row r="166" spans="1:15" ht="12.75">
      <c r="A166" s="116"/>
      <c r="D166" s="223"/>
      <c r="E166" s="223"/>
      <c r="F166" s="221"/>
      <c r="G166" s="222"/>
      <c r="H166" s="222"/>
      <c r="I166" s="222"/>
      <c r="O166" s="116"/>
    </row>
    <row r="167" spans="1:15" ht="12.75">
      <c r="A167" s="116"/>
      <c r="D167" s="223"/>
      <c r="E167" s="223"/>
      <c r="F167" s="221"/>
      <c r="G167" s="222"/>
      <c r="H167" s="222"/>
      <c r="I167" s="222"/>
      <c r="O167" s="116"/>
    </row>
    <row r="168" spans="1:15" ht="12.75">
      <c r="A168" s="116"/>
      <c r="D168" s="223"/>
      <c r="E168" s="223"/>
      <c r="F168" s="221"/>
      <c r="G168" s="222"/>
      <c r="H168" s="222"/>
      <c r="I168" s="222"/>
      <c r="O168" s="116"/>
    </row>
    <row r="169" spans="1:15" ht="12.75">
      <c r="A169" s="116"/>
      <c r="D169" s="223"/>
      <c r="E169" s="223"/>
      <c r="F169" s="221"/>
      <c r="G169" s="222"/>
      <c r="H169" s="222"/>
      <c r="I169" s="222"/>
      <c r="O169" s="116"/>
    </row>
    <row r="170" spans="1:15" ht="12.75">
      <c r="A170" s="116"/>
      <c r="D170" s="223"/>
      <c r="E170" s="223"/>
      <c r="F170" s="221"/>
      <c r="G170" s="222"/>
      <c r="H170" s="222"/>
      <c r="I170" s="222"/>
      <c r="O170" s="116"/>
    </row>
    <row r="171" spans="1:15" ht="12.75">
      <c r="A171" s="116"/>
      <c r="D171" s="223"/>
      <c r="E171" s="223"/>
      <c r="F171" s="221"/>
      <c r="G171" s="222"/>
      <c r="H171" s="222"/>
      <c r="I171" s="222"/>
      <c r="O171" s="116"/>
    </row>
    <row r="172" spans="1:15" ht="12.75">
      <c r="A172" s="116"/>
      <c r="D172" s="223"/>
      <c r="E172" s="223"/>
      <c r="F172" s="221"/>
      <c r="G172" s="222"/>
      <c r="H172" s="222"/>
      <c r="I172" s="222"/>
      <c r="O172" s="116"/>
    </row>
    <row r="173" spans="1:15" ht="12.75">
      <c r="A173" s="116"/>
      <c r="D173" s="223"/>
      <c r="E173" s="223"/>
      <c r="F173" s="221"/>
      <c r="G173" s="222"/>
      <c r="H173" s="222"/>
      <c r="I173" s="222"/>
      <c r="O173" s="116"/>
    </row>
    <row r="174" spans="1:15" ht="12.75">
      <c r="A174" s="116"/>
      <c r="D174" s="223"/>
      <c r="E174" s="223"/>
      <c r="F174" s="221"/>
      <c r="G174" s="222"/>
      <c r="H174" s="222"/>
      <c r="I174" s="222"/>
      <c r="O174" s="116"/>
    </row>
    <row r="175" spans="1:15" ht="12.75">
      <c r="A175" s="116"/>
      <c r="D175" s="223"/>
      <c r="E175" s="223"/>
      <c r="F175" s="221"/>
      <c r="G175" s="222"/>
      <c r="H175" s="222"/>
      <c r="I175" s="222"/>
      <c r="O175" s="116"/>
    </row>
    <row r="176" spans="1:15" ht="12.75">
      <c r="A176" s="116"/>
      <c r="D176" s="223"/>
      <c r="E176" s="223"/>
      <c r="F176" s="221"/>
      <c r="G176" s="222"/>
      <c r="H176" s="222"/>
      <c r="I176" s="222"/>
      <c r="O176" s="116"/>
    </row>
    <row r="177" spans="1:15" ht="12.75">
      <c r="A177" s="116"/>
      <c r="D177" s="223"/>
      <c r="E177" s="223"/>
      <c r="F177" s="221"/>
      <c r="G177" s="222"/>
      <c r="H177" s="222"/>
      <c r="I177" s="222"/>
      <c r="O177" s="116"/>
    </row>
    <row r="178" spans="1:15" ht="12.75">
      <c r="A178" s="116"/>
      <c r="D178" s="223"/>
      <c r="E178" s="223"/>
      <c r="F178" s="221"/>
      <c r="G178" s="222"/>
      <c r="H178" s="222"/>
      <c r="I178" s="222"/>
      <c r="O178" s="116"/>
    </row>
    <row r="179" spans="4:9" ht="15">
      <c r="D179" s="223"/>
      <c r="E179" s="223"/>
      <c r="F179" s="221"/>
      <c r="G179" s="222"/>
      <c r="H179" s="222"/>
      <c r="I179" s="222"/>
    </row>
    <row r="180" spans="4:9" ht="15">
      <c r="D180" s="223"/>
      <c r="E180" s="223"/>
      <c r="F180" s="221"/>
      <c r="G180" s="222"/>
      <c r="H180" s="222"/>
      <c r="I180" s="222"/>
    </row>
  </sheetData>
  <sheetProtection/>
  <mergeCells count="89">
    <mergeCell ref="B15:E15"/>
    <mergeCell ref="B13:E13"/>
    <mergeCell ref="B11:E11"/>
    <mergeCell ref="B9:E9"/>
    <mergeCell ref="L2:L3"/>
    <mergeCell ref="M2:M3"/>
    <mergeCell ref="G2:G3"/>
    <mergeCell ref="B6:E6"/>
    <mergeCell ref="B7:E7"/>
    <mergeCell ref="F1:G1"/>
    <mergeCell ref="H1:I1"/>
    <mergeCell ref="A2:A3"/>
    <mergeCell ref="B2:B3"/>
    <mergeCell ref="C2:C3"/>
    <mergeCell ref="D2:D3"/>
    <mergeCell ref="E2:E3"/>
    <mergeCell ref="F2:F3"/>
    <mergeCell ref="H2:H3"/>
    <mergeCell ref="I2:I3"/>
    <mergeCell ref="B54:E54"/>
    <mergeCell ref="B23:E23"/>
    <mergeCell ref="B31:E31"/>
    <mergeCell ref="B21:E21"/>
    <mergeCell ref="B34:E34"/>
    <mergeCell ref="B44:E44"/>
    <mergeCell ref="B42:E42"/>
    <mergeCell ref="B40:E40"/>
    <mergeCell ref="B38:E38"/>
    <mergeCell ref="B36:E36"/>
    <mergeCell ref="B50:E50"/>
    <mergeCell ref="B48:E48"/>
    <mergeCell ref="B19:E19"/>
    <mergeCell ref="B17:E17"/>
    <mergeCell ref="B46:E46"/>
    <mergeCell ref="B52:E52"/>
    <mergeCell ref="B60:E60"/>
    <mergeCell ref="B56:E56"/>
    <mergeCell ref="B62:E62"/>
    <mergeCell ref="B64:E64"/>
    <mergeCell ref="B66:E66"/>
    <mergeCell ref="B68:E68"/>
    <mergeCell ref="B58:E58"/>
    <mergeCell ref="B70:E70"/>
    <mergeCell ref="B72:E72"/>
    <mergeCell ref="B73:E73"/>
    <mergeCell ref="B75:E75"/>
    <mergeCell ref="B77:E77"/>
    <mergeCell ref="B79:E79"/>
    <mergeCell ref="B81:E81"/>
    <mergeCell ref="B83:E83"/>
    <mergeCell ref="B85:E85"/>
    <mergeCell ref="B87:E87"/>
    <mergeCell ref="B109:E109"/>
    <mergeCell ref="B111:E111"/>
    <mergeCell ref="B113:E113"/>
    <mergeCell ref="B115:E115"/>
    <mergeCell ref="B89:E89"/>
    <mergeCell ref="B91:E91"/>
    <mergeCell ref="B93:E93"/>
    <mergeCell ref="B95:E95"/>
    <mergeCell ref="B97:E97"/>
    <mergeCell ref="B99:E99"/>
    <mergeCell ref="B119:E119"/>
    <mergeCell ref="B147:E147"/>
    <mergeCell ref="B149:E149"/>
    <mergeCell ref="A150:H150"/>
    <mergeCell ref="B133:E133"/>
    <mergeCell ref="B135:E135"/>
    <mergeCell ref="B137:E137"/>
    <mergeCell ref="B139:E139"/>
    <mergeCell ref="B141:E141"/>
    <mergeCell ref="B129:E129"/>
    <mergeCell ref="J31:J32"/>
    <mergeCell ref="B32:E32"/>
    <mergeCell ref="B29:E29"/>
    <mergeCell ref="B27:E27"/>
    <mergeCell ref="B25:E25"/>
    <mergeCell ref="B117:E117"/>
    <mergeCell ref="B101:E101"/>
    <mergeCell ref="B103:E103"/>
    <mergeCell ref="B105:E105"/>
    <mergeCell ref="B107:E107"/>
    <mergeCell ref="B145:E145"/>
    <mergeCell ref="B121:E121"/>
    <mergeCell ref="B123:E123"/>
    <mergeCell ref="B125:E125"/>
    <mergeCell ref="B127:E127"/>
    <mergeCell ref="B143:E143"/>
    <mergeCell ref="B131:E131"/>
  </mergeCells>
  <printOptions/>
  <pageMargins left="0.7480314960629921" right="0.7480314960629921" top="0.984251968503937" bottom="0.984251968503937" header="0.5118110236220472" footer="0.5118110236220472"/>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O6"/>
  <sheetViews>
    <sheetView zoomScale="120" zoomScaleNormal="120" zoomScalePageLayoutView="0" workbookViewId="0" topLeftCell="A1">
      <selection activeCell="I6" sqref="I6"/>
    </sheetView>
  </sheetViews>
  <sheetFormatPr defaultColWidth="9.140625" defaultRowHeight="12.75"/>
  <cols>
    <col min="1" max="1" width="42.7109375" style="0" customWidth="1"/>
    <col min="2" max="2" width="10.140625" style="0" customWidth="1"/>
    <col min="3" max="3" width="9.57421875" style="0" customWidth="1"/>
    <col min="4" max="5" width="11.57421875" style="0" customWidth="1"/>
    <col min="6" max="6" width="10.7109375" style="0" customWidth="1"/>
    <col min="7" max="7" width="11.00390625" style="0" customWidth="1"/>
    <col min="8" max="9" width="11.57421875" style="0" customWidth="1"/>
    <col min="10" max="13" width="11.57421875" style="0" hidden="1" customWidth="1"/>
    <col min="14" max="14" width="18.00390625" style="0" customWidth="1"/>
  </cols>
  <sheetData>
    <row r="1" spans="1:13" s="1" customFormat="1" ht="26.25" customHeight="1">
      <c r="A1" s="302" t="s">
        <v>18</v>
      </c>
      <c r="B1" s="302"/>
      <c r="C1" s="302"/>
      <c r="D1" s="302"/>
      <c r="E1" s="302"/>
      <c r="F1" s="303" t="s">
        <v>19</v>
      </c>
      <c r="G1" s="303"/>
      <c r="H1" s="304">
        <v>42515</v>
      </c>
      <c r="I1" s="304"/>
      <c r="J1" s="30"/>
      <c r="K1" s="30"/>
      <c r="L1" s="30"/>
      <c r="M1" s="30"/>
    </row>
    <row r="2" spans="1:13" s="1" customFormat="1" ht="12" customHeight="1">
      <c r="A2" s="24"/>
      <c r="B2" s="51"/>
      <c r="C2" s="52"/>
      <c r="D2" s="25"/>
      <c r="E2" s="52"/>
      <c r="F2" s="53"/>
      <c r="G2" s="53"/>
      <c r="H2" s="53"/>
      <c r="I2" s="52"/>
      <c r="J2" s="31"/>
      <c r="K2" s="31"/>
      <c r="L2" s="31"/>
      <c r="M2" s="31"/>
    </row>
    <row r="3" spans="1:15" ht="15.75" customHeight="1">
      <c r="A3" s="305" t="s">
        <v>524</v>
      </c>
      <c r="B3" s="301" t="s">
        <v>51</v>
      </c>
      <c r="C3" s="301" t="s">
        <v>127</v>
      </c>
      <c r="D3" s="301" t="s">
        <v>20</v>
      </c>
      <c r="E3" s="301" t="s">
        <v>53</v>
      </c>
      <c r="F3" s="301" t="s">
        <v>191</v>
      </c>
      <c r="G3" s="301" t="s">
        <v>9</v>
      </c>
      <c r="H3" s="301" t="s">
        <v>233</v>
      </c>
      <c r="I3" s="301" t="s">
        <v>578</v>
      </c>
      <c r="J3" s="56"/>
      <c r="K3" s="28"/>
      <c r="L3" s="28"/>
      <c r="M3" s="28"/>
      <c r="N3" s="3"/>
      <c r="O3" s="3"/>
    </row>
    <row r="4" spans="1:15" ht="66.75" customHeight="1">
      <c r="A4" s="305"/>
      <c r="B4" s="301"/>
      <c r="C4" s="301"/>
      <c r="D4" s="301"/>
      <c r="E4" s="301"/>
      <c r="F4" s="301"/>
      <c r="G4" s="301"/>
      <c r="H4" s="301"/>
      <c r="I4" s="301"/>
      <c r="J4" s="56" t="s">
        <v>138</v>
      </c>
      <c r="K4" s="28" t="s">
        <v>140</v>
      </c>
      <c r="L4" s="28" t="s">
        <v>139</v>
      </c>
      <c r="M4" s="28" t="s">
        <v>141</v>
      </c>
      <c r="N4" s="3"/>
      <c r="O4" s="3"/>
    </row>
    <row r="5" spans="1:15" ht="36.75" customHeight="1">
      <c r="A5" s="49" t="s">
        <v>198</v>
      </c>
      <c r="B5" s="49" t="s">
        <v>21</v>
      </c>
      <c r="C5" s="49" t="s">
        <v>26</v>
      </c>
      <c r="D5" s="49" t="s">
        <v>24</v>
      </c>
      <c r="E5" s="11"/>
      <c r="F5" s="65"/>
      <c r="G5" s="27"/>
      <c r="H5" s="27"/>
      <c r="I5" s="73"/>
      <c r="J5" s="57"/>
      <c r="K5" s="26"/>
      <c r="L5" s="26"/>
      <c r="M5" s="26"/>
      <c r="N5" s="3"/>
      <c r="O5" s="3"/>
    </row>
    <row r="6" spans="1:15" ht="224.25" customHeight="1">
      <c r="A6" s="306" t="s">
        <v>200</v>
      </c>
      <c r="B6" s="292"/>
      <c r="C6" s="292"/>
      <c r="D6" s="292"/>
      <c r="E6" s="8">
        <v>2674427</v>
      </c>
      <c r="F6" s="8">
        <v>1842142</v>
      </c>
      <c r="G6" s="8">
        <v>1842142</v>
      </c>
      <c r="H6" s="8">
        <v>832285</v>
      </c>
      <c r="I6" s="73" t="s">
        <v>232</v>
      </c>
      <c r="J6" s="58"/>
      <c r="K6" s="2"/>
      <c r="L6" s="2"/>
      <c r="M6" s="2"/>
      <c r="N6" s="3"/>
      <c r="O6" s="3"/>
    </row>
  </sheetData>
  <sheetProtection/>
  <mergeCells count="13">
    <mergeCell ref="F3:F4"/>
    <mergeCell ref="G3:G4"/>
    <mergeCell ref="A6:D6"/>
    <mergeCell ref="H3:H4"/>
    <mergeCell ref="I3:I4"/>
    <mergeCell ref="A1:E1"/>
    <mergeCell ref="F1:G1"/>
    <mergeCell ref="H1:I1"/>
    <mergeCell ref="A3:A4"/>
    <mergeCell ref="B3:B4"/>
    <mergeCell ref="C3:C4"/>
    <mergeCell ref="D3:D4"/>
    <mergeCell ref="E3:E4"/>
  </mergeCells>
  <printOptions/>
  <pageMargins left="0.75" right="0.75" top="1" bottom="1" header="0.4921259845" footer="0.4921259845"/>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Q163"/>
  <sheetViews>
    <sheetView zoomScale="120" zoomScaleNormal="120" zoomScalePageLayoutView="0" workbookViewId="0" topLeftCell="A1">
      <pane ySplit="3" topLeftCell="A4" activePane="bottomLeft" state="frozen"/>
      <selection pane="topLeft" activeCell="A1" sqref="A1"/>
      <selection pane="bottomLeft" activeCell="H2" sqref="H2:H3"/>
    </sheetView>
  </sheetViews>
  <sheetFormatPr defaultColWidth="9.140625" defaultRowHeight="12.75"/>
  <cols>
    <col min="1" max="1" width="8.28125" style="126" customWidth="1"/>
    <col min="2" max="2" width="37.28125" style="116" customWidth="1"/>
    <col min="3" max="3" width="12.00390625" style="116" customWidth="1"/>
    <col min="4" max="4" width="9.57421875" style="116" customWidth="1"/>
    <col min="5" max="5" width="14.57421875" style="116" customWidth="1"/>
    <col min="6" max="6" width="11.57421875" style="118" customWidth="1"/>
    <col min="7" max="7" width="10.7109375" style="118" customWidth="1"/>
    <col min="8" max="8" width="11.00390625" style="118" customWidth="1"/>
    <col min="9" max="9" width="34.28125" style="190" customWidth="1"/>
    <col min="10" max="13" width="11.57421875" style="116" hidden="1" customWidth="1"/>
    <col min="14" max="14" width="18.00390625" style="116" customWidth="1"/>
    <col min="17" max="17" width="12.140625" style="0" bestFit="1" customWidth="1"/>
  </cols>
  <sheetData>
    <row r="1" spans="1:14" s="1" customFormat="1" ht="26.25" customHeight="1">
      <c r="A1" s="125"/>
      <c r="B1" s="319" t="s">
        <v>18</v>
      </c>
      <c r="C1" s="319"/>
      <c r="D1" s="319"/>
      <c r="E1" s="319"/>
      <c r="F1" s="319"/>
      <c r="G1" s="318" t="s">
        <v>19</v>
      </c>
      <c r="H1" s="318"/>
      <c r="I1" s="136">
        <v>42817</v>
      </c>
      <c r="J1" s="117"/>
      <c r="K1" s="117"/>
      <c r="L1" s="117"/>
      <c r="M1" s="117"/>
      <c r="N1" s="118"/>
    </row>
    <row r="2" spans="1:15" ht="27" customHeight="1">
      <c r="A2" s="132"/>
      <c r="B2" s="315" t="s">
        <v>288</v>
      </c>
      <c r="C2" s="316" t="s">
        <v>310</v>
      </c>
      <c r="D2" s="316" t="s">
        <v>61</v>
      </c>
      <c r="E2" s="316" t="s">
        <v>52</v>
      </c>
      <c r="F2" s="316" t="s">
        <v>56</v>
      </c>
      <c r="G2" s="316" t="s">
        <v>57</v>
      </c>
      <c r="H2" s="316" t="s">
        <v>43</v>
      </c>
      <c r="I2" s="317" t="s">
        <v>44</v>
      </c>
      <c r="J2" s="103"/>
      <c r="K2" s="103"/>
      <c r="L2" s="103"/>
      <c r="M2" s="103"/>
      <c r="N2" s="106"/>
      <c r="O2" s="29"/>
    </row>
    <row r="3" spans="1:15" ht="45.75" customHeight="1">
      <c r="A3" s="132"/>
      <c r="B3" s="315"/>
      <c r="C3" s="316"/>
      <c r="D3" s="316"/>
      <c r="E3" s="316"/>
      <c r="F3" s="316"/>
      <c r="G3" s="316"/>
      <c r="H3" s="316"/>
      <c r="I3" s="317"/>
      <c r="J3" s="103"/>
      <c r="K3" s="103"/>
      <c r="L3" s="103"/>
      <c r="M3" s="103"/>
      <c r="N3" s="106"/>
      <c r="O3" s="29"/>
    </row>
    <row r="4" spans="1:15" ht="15.75" customHeight="1">
      <c r="A4" s="132"/>
      <c r="B4" s="184"/>
      <c r="C4" s="184"/>
      <c r="D4" s="185"/>
      <c r="E4" s="184"/>
      <c r="F4" s="152"/>
      <c r="G4" s="152"/>
      <c r="H4" s="152"/>
      <c r="I4" s="253"/>
      <c r="J4" s="103"/>
      <c r="K4" s="103"/>
      <c r="L4" s="103"/>
      <c r="M4" s="103"/>
      <c r="N4" s="106"/>
      <c r="O4" s="29"/>
    </row>
    <row r="5" spans="1:15" ht="15.75" customHeight="1">
      <c r="A5" s="132"/>
      <c r="B5" s="184"/>
      <c r="C5" s="184"/>
      <c r="D5" s="185"/>
      <c r="E5" s="184"/>
      <c r="F5" s="152"/>
      <c r="G5" s="152"/>
      <c r="H5" s="152"/>
      <c r="I5" s="253"/>
      <c r="J5" s="103"/>
      <c r="K5" s="103"/>
      <c r="L5" s="103"/>
      <c r="M5" s="103"/>
      <c r="N5" s="106"/>
      <c r="O5" s="29"/>
    </row>
    <row r="6" spans="1:17" ht="33" customHeight="1">
      <c r="A6" s="176" t="s">
        <v>512</v>
      </c>
      <c r="B6" s="260">
        <v>2017</v>
      </c>
      <c r="C6" s="260"/>
      <c r="D6" s="260"/>
      <c r="E6" s="260"/>
      <c r="F6" s="138"/>
      <c r="G6" s="138"/>
      <c r="H6" s="138"/>
      <c r="I6" s="150"/>
      <c r="J6" s="103"/>
      <c r="K6" s="103"/>
      <c r="L6" s="103"/>
      <c r="M6" s="103"/>
      <c r="N6" s="106"/>
      <c r="O6" s="29"/>
      <c r="P6" s="176" t="s">
        <v>512</v>
      </c>
      <c r="Q6" s="215">
        <v>2017</v>
      </c>
    </row>
    <row r="7" spans="1:15" ht="15.75" customHeight="1">
      <c r="A7" s="132"/>
      <c r="B7" s="184"/>
      <c r="C7" s="184"/>
      <c r="D7" s="185"/>
      <c r="E7" s="184"/>
      <c r="F7" s="152"/>
      <c r="G7" s="152"/>
      <c r="H7" s="152"/>
      <c r="I7" s="253"/>
      <c r="J7" s="103"/>
      <c r="K7" s="103"/>
      <c r="L7" s="103"/>
      <c r="M7" s="103"/>
      <c r="N7" s="106"/>
      <c r="O7" s="29"/>
    </row>
    <row r="8" spans="1:15" ht="36" customHeight="1">
      <c r="A8" s="132">
        <v>76</v>
      </c>
      <c r="B8" s="184" t="s">
        <v>713</v>
      </c>
      <c r="C8" s="184" t="s">
        <v>80</v>
      </c>
      <c r="D8" s="185"/>
      <c r="E8" s="184" t="s">
        <v>714</v>
      </c>
      <c r="F8" s="10"/>
      <c r="G8" s="10"/>
      <c r="H8" s="10"/>
      <c r="I8" s="131"/>
      <c r="J8" s="103"/>
      <c r="K8" s="103"/>
      <c r="L8" s="103"/>
      <c r="M8" s="103"/>
      <c r="N8" s="106"/>
      <c r="O8" s="29"/>
    </row>
    <row r="9" spans="1:15" ht="107.25" customHeight="1">
      <c r="A9" s="132"/>
      <c r="B9" s="260" t="s">
        <v>791</v>
      </c>
      <c r="C9" s="260"/>
      <c r="D9" s="260"/>
      <c r="E9" s="260"/>
      <c r="F9" s="152">
        <v>16827</v>
      </c>
      <c r="G9" s="152">
        <v>15000</v>
      </c>
      <c r="H9" s="152">
        <v>1827</v>
      </c>
      <c r="I9" s="253" t="s">
        <v>715</v>
      </c>
      <c r="J9" s="103"/>
      <c r="K9" s="103"/>
      <c r="L9" s="103"/>
      <c r="M9" s="103"/>
      <c r="N9" s="106"/>
      <c r="O9" s="29"/>
    </row>
    <row r="10" spans="1:15" ht="48" customHeight="1">
      <c r="A10" s="132">
        <v>75</v>
      </c>
      <c r="B10" s="254" t="s">
        <v>513</v>
      </c>
      <c r="C10" s="254" t="s">
        <v>21</v>
      </c>
      <c r="D10" s="255">
        <v>42632</v>
      </c>
      <c r="E10" s="254" t="s">
        <v>514</v>
      </c>
      <c r="F10" s="10"/>
      <c r="G10" s="10"/>
      <c r="H10" s="10"/>
      <c r="I10" s="131"/>
      <c r="J10" s="103"/>
      <c r="K10" s="103"/>
      <c r="L10" s="103"/>
      <c r="M10" s="103"/>
      <c r="N10" s="106"/>
      <c r="O10" s="29"/>
    </row>
    <row r="11" spans="1:15" ht="57.75" customHeight="1">
      <c r="A11" s="132"/>
      <c r="B11" s="260" t="s">
        <v>790</v>
      </c>
      <c r="C11" s="260"/>
      <c r="D11" s="260"/>
      <c r="E11" s="260"/>
      <c r="F11" s="152">
        <v>6737</v>
      </c>
      <c r="G11" s="152">
        <v>6304</v>
      </c>
      <c r="H11" s="152">
        <v>443</v>
      </c>
      <c r="I11" s="253" t="s">
        <v>703</v>
      </c>
      <c r="J11" s="103"/>
      <c r="K11" s="103"/>
      <c r="L11" s="103"/>
      <c r="M11" s="103"/>
      <c r="N11" s="106"/>
      <c r="O11" s="29"/>
    </row>
    <row r="12" spans="1:15" ht="35.25" customHeight="1">
      <c r="A12" s="132">
        <v>74</v>
      </c>
      <c r="B12" s="184" t="s">
        <v>789</v>
      </c>
      <c r="C12" s="184" t="s">
        <v>608</v>
      </c>
      <c r="D12" s="185">
        <v>42596</v>
      </c>
      <c r="E12" s="184" t="s">
        <v>609</v>
      </c>
      <c r="F12" s="10"/>
      <c r="G12" s="10"/>
      <c r="H12" s="10"/>
      <c r="I12" s="131"/>
      <c r="J12" s="103"/>
      <c r="K12" s="103"/>
      <c r="L12" s="103"/>
      <c r="M12" s="103"/>
      <c r="N12" s="106"/>
      <c r="O12" s="29"/>
    </row>
    <row r="13" spans="1:15" ht="190.5" customHeight="1">
      <c r="A13" s="132"/>
      <c r="B13" s="265" t="s">
        <v>788</v>
      </c>
      <c r="C13" s="274"/>
      <c r="D13" s="274"/>
      <c r="E13" s="274"/>
      <c r="F13" s="152">
        <v>316850</v>
      </c>
      <c r="G13" s="152">
        <v>316850</v>
      </c>
      <c r="H13" s="152">
        <v>15842</v>
      </c>
      <c r="I13" s="253" t="s">
        <v>716</v>
      </c>
      <c r="J13" s="103"/>
      <c r="K13" s="103"/>
      <c r="L13" s="103"/>
      <c r="M13" s="103"/>
      <c r="N13" s="106"/>
      <c r="O13" s="29"/>
    </row>
    <row r="14" spans="1:15" ht="36.75" customHeight="1">
      <c r="A14" s="132">
        <v>73</v>
      </c>
      <c r="B14" s="254" t="s">
        <v>603</v>
      </c>
      <c r="C14" s="254" t="s">
        <v>21</v>
      </c>
      <c r="D14" s="255">
        <v>42384</v>
      </c>
      <c r="E14" s="254" t="s">
        <v>546</v>
      </c>
      <c r="F14" s="207"/>
      <c r="G14" s="207"/>
      <c r="H14" s="207"/>
      <c r="I14" s="208"/>
      <c r="J14" s="175"/>
      <c r="K14" s="103"/>
      <c r="L14" s="103"/>
      <c r="M14" s="103"/>
      <c r="N14" s="106"/>
      <c r="O14" s="29"/>
    </row>
    <row r="15" spans="1:15" ht="43.5" customHeight="1">
      <c r="A15" s="132"/>
      <c r="B15" s="260" t="s">
        <v>787</v>
      </c>
      <c r="C15" s="260"/>
      <c r="D15" s="260"/>
      <c r="E15" s="260"/>
      <c r="F15" s="138">
        <v>14779</v>
      </c>
      <c r="G15" s="138">
        <v>12779</v>
      </c>
      <c r="H15" s="138">
        <v>2000</v>
      </c>
      <c r="I15" s="150" t="s">
        <v>576</v>
      </c>
      <c r="J15" s="178" t="s">
        <v>596</v>
      </c>
      <c r="K15" s="103"/>
      <c r="L15" s="103"/>
      <c r="M15" s="103"/>
      <c r="N15" s="106"/>
      <c r="O15" s="29"/>
    </row>
    <row r="16" spans="1:17" ht="29.25" customHeight="1">
      <c r="A16" s="176" t="s">
        <v>512</v>
      </c>
      <c r="B16" s="260">
        <v>2016</v>
      </c>
      <c r="C16" s="260"/>
      <c r="D16" s="260"/>
      <c r="E16" s="260"/>
      <c r="F16" s="138"/>
      <c r="G16" s="138"/>
      <c r="H16" s="138"/>
      <c r="I16" s="150"/>
      <c r="J16" s="103"/>
      <c r="K16" s="103"/>
      <c r="L16" s="103"/>
      <c r="M16" s="103"/>
      <c r="N16" s="106"/>
      <c r="O16" s="29"/>
      <c r="P16" s="176" t="s">
        <v>512</v>
      </c>
      <c r="Q16" s="215">
        <v>2016</v>
      </c>
    </row>
    <row r="17" spans="1:15" ht="38.25" customHeight="1">
      <c r="A17" s="132">
        <v>72</v>
      </c>
      <c r="B17" s="184" t="s">
        <v>571</v>
      </c>
      <c r="C17" s="184" t="s">
        <v>21</v>
      </c>
      <c r="D17" s="185">
        <v>42318</v>
      </c>
      <c r="E17" s="184" t="s">
        <v>572</v>
      </c>
      <c r="F17" s="10"/>
      <c r="G17" s="10"/>
      <c r="H17" s="10"/>
      <c r="I17" s="128"/>
      <c r="J17" s="103"/>
      <c r="K17" s="103"/>
      <c r="L17" s="103"/>
      <c r="M17" s="103"/>
      <c r="N17" s="106"/>
      <c r="O17" s="29"/>
    </row>
    <row r="18" spans="1:15" ht="94.5" customHeight="1">
      <c r="A18" s="132"/>
      <c r="B18" s="260" t="s">
        <v>784</v>
      </c>
      <c r="C18" s="260"/>
      <c r="D18" s="260"/>
      <c r="E18" s="260"/>
      <c r="F18" s="138">
        <v>11150</v>
      </c>
      <c r="G18" s="138">
        <v>9962</v>
      </c>
      <c r="H18" s="138">
        <v>1188</v>
      </c>
      <c r="I18" s="150" t="s">
        <v>785</v>
      </c>
      <c r="J18" s="103"/>
      <c r="K18" s="103"/>
      <c r="L18" s="103"/>
      <c r="M18" s="103"/>
      <c r="N18" s="106"/>
      <c r="O18" s="29"/>
    </row>
    <row r="19" spans="1:15" ht="52.5" customHeight="1">
      <c r="A19" s="132">
        <v>71</v>
      </c>
      <c r="B19" s="184" t="s">
        <v>570</v>
      </c>
      <c r="C19" s="184" t="s">
        <v>21</v>
      </c>
      <c r="D19" s="185">
        <v>42318</v>
      </c>
      <c r="E19" s="184" t="s">
        <v>575</v>
      </c>
      <c r="F19" s="10"/>
      <c r="G19" s="10"/>
      <c r="H19" s="10"/>
      <c r="I19" s="128"/>
      <c r="J19" s="103"/>
      <c r="K19" s="103"/>
      <c r="L19" s="103"/>
      <c r="M19" s="103"/>
      <c r="N19" s="106"/>
      <c r="O19" s="29"/>
    </row>
    <row r="20" spans="1:15" ht="43.5" customHeight="1">
      <c r="A20" s="132"/>
      <c r="B20" s="260" t="s">
        <v>786</v>
      </c>
      <c r="C20" s="260"/>
      <c r="D20" s="260"/>
      <c r="E20" s="260"/>
      <c r="F20" s="138">
        <v>20172</v>
      </c>
      <c r="G20" s="138">
        <v>18000</v>
      </c>
      <c r="H20" s="138">
        <v>2172</v>
      </c>
      <c r="I20" s="150" t="s">
        <v>783</v>
      </c>
      <c r="J20" s="103"/>
      <c r="K20" s="103"/>
      <c r="L20" s="103"/>
      <c r="M20" s="103"/>
      <c r="N20" s="106"/>
      <c r="O20" s="29"/>
    </row>
    <row r="21" spans="1:15" ht="45.75" customHeight="1">
      <c r="A21" s="132">
        <v>70</v>
      </c>
      <c r="B21" s="184" t="s">
        <v>568</v>
      </c>
      <c r="C21" s="184" t="s">
        <v>21</v>
      </c>
      <c r="D21" s="185">
        <v>42404</v>
      </c>
      <c r="E21" s="184" t="s">
        <v>569</v>
      </c>
      <c r="F21" s="10"/>
      <c r="G21" s="10"/>
      <c r="H21" s="10"/>
      <c r="I21" s="128"/>
      <c r="J21" s="103"/>
      <c r="K21" s="103"/>
      <c r="L21" s="103"/>
      <c r="M21" s="103"/>
      <c r="N21" s="106"/>
      <c r="O21" s="29"/>
    </row>
    <row r="22" spans="1:15" ht="54" customHeight="1">
      <c r="A22" s="132"/>
      <c r="B22" s="260" t="s">
        <v>782</v>
      </c>
      <c r="C22" s="260"/>
      <c r="D22" s="260"/>
      <c r="E22" s="260"/>
      <c r="F22" s="138">
        <v>5350</v>
      </c>
      <c r="G22" s="138">
        <v>4800</v>
      </c>
      <c r="H22" s="138">
        <v>550</v>
      </c>
      <c r="I22" s="150" t="s">
        <v>576</v>
      </c>
      <c r="J22" s="103"/>
      <c r="K22" s="103"/>
      <c r="L22" s="103"/>
      <c r="M22" s="103"/>
      <c r="N22" s="106"/>
      <c r="O22" s="29"/>
    </row>
    <row r="23" spans="1:15" ht="45" customHeight="1">
      <c r="A23" s="132">
        <v>69</v>
      </c>
      <c r="B23" s="184" t="s">
        <v>547</v>
      </c>
      <c r="C23" s="184" t="s">
        <v>21</v>
      </c>
      <c r="D23" s="186">
        <v>2015</v>
      </c>
      <c r="E23" s="184" t="s">
        <v>548</v>
      </c>
      <c r="F23" s="10"/>
      <c r="G23" s="10"/>
      <c r="H23" s="10"/>
      <c r="I23" s="131"/>
      <c r="J23" s="5"/>
      <c r="K23" s="103"/>
      <c r="L23" s="103"/>
      <c r="M23" s="103"/>
      <c r="N23" s="106"/>
      <c r="O23" s="29"/>
    </row>
    <row r="24" spans="1:15" ht="120.75" customHeight="1">
      <c r="A24" s="132"/>
      <c r="B24" s="265" t="s">
        <v>781</v>
      </c>
      <c r="C24" s="274"/>
      <c r="D24" s="274"/>
      <c r="E24" s="274"/>
      <c r="F24" s="138">
        <v>282448</v>
      </c>
      <c r="G24" s="138">
        <v>268326</v>
      </c>
      <c r="H24" s="138" t="s">
        <v>549</v>
      </c>
      <c r="I24" s="150" t="s">
        <v>780</v>
      </c>
      <c r="J24" s="178"/>
      <c r="K24" s="103"/>
      <c r="L24" s="103"/>
      <c r="M24" s="103"/>
      <c r="N24" s="106"/>
      <c r="O24" s="29"/>
    </row>
    <row r="25" spans="1:15" ht="54.75" customHeight="1">
      <c r="A25" s="132">
        <v>68</v>
      </c>
      <c r="B25" s="180" t="s">
        <v>577</v>
      </c>
      <c r="C25" s="184" t="s">
        <v>21</v>
      </c>
      <c r="D25" s="186">
        <v>2015</v>
      </c>
      <c r="E25" s="184" t="s">
        <v>516</v>
      </c>
      <c r="F25" s="177"/>
      <c r="G25" s="177"/>
      <c r="H25" s="177"/>
      <c r="I25" s="177"/>
      <c r="J25" s="21"/>
      <c r="K25" s="103"/>
      <c r="L25" s="103"/>
      <c r="M25" s="103"/>
      <c r="N25" s="106"/>
      <c r="O25" s="29"/>
    </row>
    <row r="26" spans="1:16" ht="79.5" customHeight="1">
      <c r="A26" s="132"/>
      <c r="B26" s="260" t="s">
        <v>779</v>
      </c>
      <c r="C26" s="260"/>
      <c r="D26" s="260"/>
      <c r="E26" s="260"/>
      <c r="F26" s="138">
        <v>107998.31</v>
      </c>
      <c r="G26" s="138">
        <v>102598</v>
      </c>
      <c r="H26" s="138">
        <v>5400</v>
      </c>
      <c r="I26" s="142" t="s">
        <v>535</v>
      </c>
      <c r="J26" s="178" t="s">
        <v>534</v>
      </c>
      <c r="K26" s="103"/>
      <c r="L26" s="103"/>
      <c r="M26" s="103"/>
      <c r="N26" s="106"/>
      <c r="O26" s="29"/>
      <c r="P26" s="179"/>
    </row>
    <row r="27" spans="1:15" ht="46.5" customHeight="1">
      <c r="A27" s="132">
        <v>67</v>
      </c>
      <c r="B27" s="32" t="s">
        <v>515</v>
      </c>
      <c r="C27" s="32" t="s">
        <v>21</v>
      </c>
      <c r="D27" s="120">
        <v>2015</v>
      </c>
      <c r="E27" s="32" t="s">
        <v>516</v>
      </c>
      <c r="F27" s="177"/>
      <c r="G27" s="177"/>
      <c r="H27" s="177"/>
      <c r="I27" s="191"/>
      <c r="J27" s="21"/>
      <c r="K27" s="103"/>
      <c r="L27" s="103"/>
      <c r="M27" s="103"/>
      <c r="N27" s="106"/>
      <c r="O27" s="29"/>
    </row>
    <row r="28" spans="1:15" ht="87.75" customHeight="1">
      <c r="A28" s="132"/>
      <c r="B28" s="260" t="s">
        <v>519</v>
      </c>
      <c r="C28" s="260"/>
      <c r="D28" s="260"/>
      <c r="E28" s="260"/>
      <c r="F28" s="138">
        <v>76488</v>
      </c>
      <c r="G28" s="138">
        <v>72664</v>
      </c>
      <c r="H28" s="187" t="s">
        <v>25</v>
      </c>
      <c r="I28" s="142" t="s">
        <v>518</v>
      </c>
      <c r="J28" s="178" t="s">
        <v>517</v>
      </c>
      <c r="K28" s="103"/>
      <c r="L28" s="103"/>
      <c r="M28" s="103"/>
      <c r="N28" s="106"/>
      <c r="O28" s="29"/>
    </row>
    <row r="29" spans="1:15" ht="40.5" customHeight="1">
      <c r="A29" s="132">
        <v>66</v>
      </c>
      <c r="B29" s="32" t="s">
        <v>513</v>
      </c>
      <c r="C29" s="32" t="s">
        <v>21</v>
      </c>
      <c r="D29" s="120">
        <v>2015</v>
      </c>
      <c r="E29" s="32" t="s">
        <v>514</v>
      </c>
      <c r="F29" s="10"/>
      <c r="G29" s="10"/>
      <c r="H29" s="72"/>
      <c r="I29" s="137"/>
      <c r="J29" s="103"/>
      <c r="K29" s="103"/>
      <c r="L29" s="103"/>
      <c r="M29" s="103"/>
      <c r="N29" s="106"/>
      <c r="O29" s="29"/>
    </row>
    <row r="30" spans="1:15" ht="84" customHeight="1">
      <c r="A30" s="132"/>
      <c r="B30" s="260" t="s">
        <v>777</v>
      </c>
      <c r="C30" s="260"/>
      <c r="D30" s="260"/>
      <c r="E30" s="260"/>
      <c r="F30" s="138">
        <v>6737</v>
      </c>
      <c r="G30" s="138">
        <v>6304</v>
      </c>
      <c r="H30" s="144">
        <v>433</v>
      </c>
      <c r="I30" s="251" t="s">
        <v>778</v>
      </c>
      <c r="J30" s="103"/>
      <c r="K30" s="103"/>
      <c r="L30" s="103"/>
      <c r="M30" s="103"/>
      <c r="N30" s="106"/>
      <c r="O30" s="29"/>
    </row>
    <row r="31" spans="1:15" ht="45" customHeight="1">
      <c r="A31" s="132">
        <v>65</v>
      </c>
      <c r="B31" s="184" t="s">
        <v>509</v>
      </c>
      <c r="C31" s="32" t="s">
        <v>21</v>
      </c>
      <c r="D31" s="120">
        <v>2015</v>
      </c>
      <c r="E31" s="32" t="s">
        <v>152</v>
      </c>
      <c r="F31" s="10"/>
      <c r="G31" s="10"/>
      <c r="H31" s="140"/>
      <c r="I31" s="128"/>
      <c r="J31" s="5"/>
      <c r="K31" s="103"/>
      <c r="L31" s="103"/>
      <c r="M31" s="103"/>
      <c r="N31" s="106"/>
      <c r="O31" s="29"/>
    </row>
    <row r="32" spans="1:15" ht="58.5" customHeight="1">
      <c r="A32" s="132"/>
      <c r="B32" s="260" t="s">
        <v>776</v>
      </c>
      <c r="C32" s="260"/>
      <c r="D32" s="260"/>
      <c r="E32" s="260"/>
      <c r="F32" s="138">
        <v>3200</v>
      </c>
      <c r="G32" s="138">
        <v>2880</v>
      </c>
      <c r="H32" s="138">
        <v>160</v>
      </c>
      <c r="I32" s="142" t="s">
        <v>511</v>
      </c>
      <c r="J32" s="170" t="s">
        <v>510</v>
      </c>
      <c r="K32" s="103"/>
      <c r="L32" s="103"/>
      <c r="M32" s="103"/>
      <c r="N32" s="106"/>
      <c r="O32" s="29"/>
    </row>
    <row r="33" spans="1:15" ht="55.5" customHeight="1">
      <c r="A33" s="132">
        <v>64</v>
      </c>
      <c r="B33" s="184" t="s">
        <v>506</v>
      </c>
      <c r="C33" s="32" t="s">
        <v>21</v>
      </c>
      <c r="D33" s="120">
        <v>2015</v>
      </c>
      <c r="E33" s="32" t="s">
        <v>507</v>
      </c>
      <c r="F33" s="10"/>
      <c r="G33" s="10"/>
      <c r="H33" s="140"/>
      <c r="I33" s="128"/>
      <c r="J33" s="5"/>
      <c r="K33" s="103"/>
      <c r="L33" s="103"/>
      <c r="M33" s="103"/>
      <c r="N33" s="106"/>
      <c r="O33" s="29"/>
    </row>
    <row r="34" spans="1:15" ht="71.25" customHeight="1">
      <c r="A34" s="132"/>
      <c r="B34" s="260" t="s">
        <v>774</v>
      </c>
      <c r="C34" s="260"/>
      <c r="D34" s="260"/>
      <c r="E34" s="260"/>
      <c r="F34" s="138">
        <v>8400</v>
      </c>
      <c r="G34" s="138">
        <v>6000</v>
      </c>
      <c r="H34" s="138">
        <v>2400</v>
      </c>
      <c r="I34" s="150" t="s">
        <v>775</v>
      </c>
      <c r="J34" s="170" t="s">
        <v>508</v>
      </c>
      <c r="K34" s="103"/>
      <c r="L34" s="103"/>
      <c r="M34" s="103"/>
      <c r="N34" s="106"/>
      <c r="O34" s="29"/>
    </row>
    <row r="35" spans="1:15" ht="32.25" customHeight="1">
      <c r="A35" s="132">
        <v>63</v>
      </c>
      <c r="B35" s="32" t="s">
        <v>430</v>
      </c>
      <c r="C35" s="32" t="s">
        <v>21</v>
      </c>
      <c r="D35" s="120">
        <v>2015</v>
      </c>
      <c r="E35" s="32" t="s">
        <v>602</v>
      </c>
      <c r="F35" s="177"/>
      <c r="G35" s="177"/>
      <c r="H35" s="177"/>
      <c r="I35" s="191"/>
      <c r="J35" s="158"/>
      <c r="K35" s="103"/>
      <c r="L35" s="103"/>
      <c r="M35" s="103"/>
      <c r="N35" s="106"/>
      <c r="O35" s="29"/>
    </row>
    <row r="36" spans="1:15" ht="78" customHeight="1">
      <c r="A36" s="132"/>
      <c r="B36" s="260" t="s">
        <v>773</v>
      </c>
      <c r="C36" s="260"/>
      <c r="D36" s="260"/>
      <c r="E36" s="260"/>
      <c r="F36" s="138">
        <v>21152</v>
      </c>
      <c r="G36" s="138">
        <v>19998</v>
      </c>
      <c r="H36" s="138">
        <v>1154</v>
      </c>
      <c r="I36" s="142" t="s">
        <v>772</v>
      </c>
      <c r="J36" s="175" t="s">
        <v>505</v>
      </c>
      <c r="K36" s="103"/>
      <c r="L36" s="103"/>
      <c r="M36" s="103"/>
      <c r="N36" s="106"/>
      <c r="O36" s="29"/>
    </row>
    <row r="37" spans="1:15" ht="36.75" customHeight="1">
      <c r="A37" s="132">
        <v>62</v>
      </c>
      <c r="B37" s="184" t="s">
        <v>495</v>
      </c>
      <c r="C37" s="32" t="s">
        <v>21</v>
      </c>
      <c r="D37" s="120">
        <v>2015</v>
      </c>
      <c r="E37" s="32" t="s">
        <v>496</v>
      </c>
      <c r="F37" s="10"/>
      <c r="G37" s="10"/>
      <c r="H37" s="140"/>
      <c r="I37" s="131"/>
      <c r="J37" s="5"/>
      <c r="K37" s="103"/>
      <c r="L37" s="103"/>
      <c r="M37" s="103"/>
      <c r="N37" s="106"/>
      <c r="O37" s="29"/>
    </row>
    <row r="38" spans="1:15" ht="48.75" customHeight="1">
      <c r="A38" s="132"/>
      <c r="B38" s="260" t="s">
        <v>771</v>
      </c>
      <c r="C38" s="260"/>
      <c r="D38" s="260"/>
      <c r="E38" s="260"/>
      <c r="F38" s="138">
        <v>3880</v>
      </c>
      <c r="G38" s="138">
        <v>3000</v>
      </c>
      <c r="H38" s="138">
        <v>0</v>
      </c>
      <c r="I38" s="142" t="s">
        <v>498</v>
      </c>
      <c r="J38" s="170" t="s">
        <v>497</v>
      </c>
      <c r="K38" s="103"/>
      <c r="L38" s="103"/>
      <c r="M38" s="103"/>
      <c r="N38" s="106"/>
      <c r="O38" s="29"/>
    </row>
    <row r="39" spans="1:15" ht="45.75" customHeight="1">
      <c r="A39" s="132">
        <v>61</v>
      </c>
      <c r="B39" s="32" t="s">
        <v>437</v>
      </c>
      <c r="C39" s="32" t="s">
        <v>21</v>
      </c>
      <c r="D39" s="120">
        <v>2015</v>
      </c>
      <c r="E39" s="32" t="s">
        <v>438</v>
      </c>
      <c r="F39" s="9"/>
      <c r="G39" s="9"/>
      <c r="H39" s="140"/>
      <c r="I39" s="137"/>
      <c r="J39" s="103"/>
      <c r="K39" s="103"/>
      <c r="L39" s="103"/>
      <c r="M39" s="103"/>
      <c r="N39" s="106"/>
      <c r="O39" s="29"/>
    </row>
    <row r="40" spans="1:15" ht="54.75" customHeight="1">
      <c r="A40" s="132"/>
      <c r="B40" s="275" t="s">
        <v>717</v>
      </c>
      <c r="C40" s="276"/>
      <c r="D40" s="276"/>
      <c r="E40" s="277"/>
      <c r="F40" s="138">
        <v>209067</v>
      </c>
      <c r="G40" s="138">
        <v>198614</v>
      </c>
      <c r="H40" s="141">
        <v>10453</v>
      </c>
      <c r="I40" s="142" t="s">
        <v>439</v>
      </c>
      <c r="J40" s="103"/>
      <c r="K40" s="103"/>
      <c r="L40" s="103"/>
      <c r="M40" s="103"/>
      <c r="N40" s="106"/>
      <c r="O40" s="29"/>
    </row>
    <row r="41" spans="1:15" ht="45.75" customHeight="1">
      <c r="A41" s="132">
        <v>60</v>
      </c>
      <c r="B41" s="32" t="s">
        <v>440</v>
      </c>
      <c r="C41" s="32" t="s">
        <v>80</v>
      </c>
      <c r="D41" s="120">
        <v>2015</v>
      </c>
      <c r="E41" s="32" t="s">
        <v>23</v>
      </c>
      <c r="F41" s="10"/>
      <c r="G41" s="10"/>
      <c r="H41" s="72"/>
      <c r="I41" s="137"/>
      <c r="J41" s="103"/>
      <c r="K41" s="103"/>
      <c r="L41" s="103"/>
      <c r="M41" s="103"/>
      <c r="N41" s="106"/>
      <c r="O41" s="29"/>
    </row>
    <row r="42" spans="1:15" ht="54.75" customHeight="1">
      <c r="A42" s="132"/>
      <c r="B42" s="275" t="s">
        <v>718</v>
      </c>
      <c r="C42" s="276"/>
      <c r="D42" s="276"/>
      <c r="E42" s="277"/>
      <c r="F42" s="138">
        <v>196710</v>
      </c>
      <c r="G42" s="138">
        <v>186874</v>
      </c>
      <c r="H42" s="139">
        <v>9835</v>
      </c>
      <c r="I42" s="142" t="s">
        <v>405</v>
      </c>
      <c r="J42" s="103"/>
      <c r="K42" s="103"/>
      <c r="L42" s="103"/>
      <c r="M42" s="103"/>
      <c r="N42" s="106"/>
      <c r="O42" s="29"/>
    </row>
    <row r="43" spans="1:17" ht="39.75" customHeight="1">
      <c r="A43" s="176" t="s">
        <v>512</v>
      </c>
      <c r="B43" s="172">
        <v>2015</v>
      </c>
      <c r="C43" s="173"/>
      <c r="D43" s="173"/>
      <c r="E43" s="174"/>
      <c r="F43" s="138"/>
      <c r="G43" s="138"/>
      <c r="H43" s="139"/>
      <c r="I43" s="142"/>
      <c r="J43" s="103"/>
      <c r="K43" s="103"/>
      <c r="L43" s="103"/>
      <c r="M43" s="103"/>
      <c r="N43" s="106"/>
      <c r="O43" s="29"/>
      <c r="P43" s="176" t="s">
        <v>512</v>
      </c>
      <c r="Q43">
        <v>2015</v>
      </c>
    </row>
    <row r="44" spans="1:15" ht="45.75" customHeight="1">
      <c r="A44" s="132">
        <v>59</v>
      </c>
      <c r="B44" s="32" t="s">
        <v>430</v>
      </c>
      <c r="C44" s="32" t="s">
        <v>574</v>
      </c>
      <c r="D44" s="120" t="s">
        <v>450</v>
      </c>
      <c r="E44" s="32" t="s">
        <v>431</v>
      </c>
      <c r="F44" s="9"/>
      <c r="G44" s="9"/>
      <c r="H44" s="22"/>
      <c r="I44" s="131"/>
      <c r="J44" s="5"/>
      <c r="K44" s="103"/>
      <c r="L44" s="103"/>
      <c r="M44" s="103"/>
      <c r="N44" s="106"/>
      <c r="O44" s="29"/>
    </row>
    <row r="45" spans="1:15" ht="56.25" customHeight="1">
      <c r="A45" s="132"/>
      <c r="B45" s="275" t="s">
        <v>770</v>
      </c>
      <c r="C45" s="276"/>
      <c r="D45" s="276"/>
      <c r="E45" s="277"/>
      <c r="F45" s="138">
        <v>25740</v>
      </c>
      <c r="G45" s="138">
        <v>24357</v>
      </c>
      <c r="H45" s="138">
        <v>1383</v>
      </c>
      <c r="I45" s="142" t="s">
        <v>405</v>
      </c>
      <c r="J45" s="21" t="s">
        <v>429</v>
      </c>
      <c r="K45" s="103"/>
      <c r="L45" s="103"/>
      <c r="M45" s="103"/>
      <c r="N45" s="106"/>
      <c r="O45" s="29"/>
    </row>
    <row r="46" spans="1:15" ht="45.75" customHeight="1">
      <c r="A46" s="132">
        <v>58</v>
      </c>
      <c r="B46" s="32" t="s">
        <v>427</v>
      </c>
      <c r="C46" s="32" t="s">
        <v>573</v>
      </c>
      <c r="D46" s="120">
        <v>2014</v>
      </c>
      <c r="E46" s="32" t="s">
        <v>428</v>
      </c>
      <c r="F46" s="9"/>
      <c r="G46" s="9"/>
      <c r="H46" s="10"/>
      <c r="I46" s="131"/>
      <c r="J46" s="5"/>
      <c r="K46" s="103"/>
      <c r="L46" s="103"/>
      <c r="M46" s="103"/>
      <c r="N46" s="106"/>
      <c r="O46" s="29"/>
    </row>
    <row r="47" spans="1:15" ht="81" customHeight="1">
      <c r="A47" s="132"/>
      <c r="B47" s="275" t="s">
        <v>769</v>
      </c>
      <c r="C47" s="276"/>
      <c r="D47" s="276"/>
      <c r="E47" s="277"/>
      <c r="F47" s="138">
        <v>39969</v>
      </c>
      <c r="G47" s="138">
        <v>37971</v>
      </c>
      <c r="H47" s="138">
        <v>1998</v>
      </c>
      <c r="I47" s="142" t="s">
        <v>405</v>
      </c>
      <c r="J47" s="21" t="s">
        <v>429</v>
      </c>
      <c r="K47" s="103"/>
      <c r="L47" s="103"/>
      <c r="M47" s="103"/>
      <c r="N47" s="106"/>
      <c r="O47" s="29"/>
    </row>
    <row r="48" spans="1:15" ht="45.75" customHeight="1" hidden="1">
      <c r="A48" s="132"/>
      <c r="B48" s="188"/>
      <c r="C48" s="188"/>
      <c r="D48" s="189"/>
      <c r="E48" s="188"/>
      <c r="F48" s="9"/>
      <c r="G48" s="9"/>
      <c r="H48" s="10"/>
      <c r="I48" s="131"/>
      <c r="J48" s="5"/>
      <c r="K48" s="103"/>
      <c r="L48" s="103"/>
      <c r="M48" s="103"/>
      <c r="N48" s="106"/>
      <c r="O48" s="29"/>
    </row>
    <row r="49" spans="1:15" ht="45.75" customHeight="1" hidden="1">
      <c r="A49" s="132"/>
      <c r="B49" s="188"/>
      <c r="C49" s="188"/>
      <c r="D49" s="189"/>
      <c r="E49" s="188"/>
      <c r="F49" s="9"/>
      <c r="G49" s="9"/>
      <c r="H49" s="10"/>
      <c r="I49" s="131"/>
      <c r="J49" s="5"/>
      <c r="K49" s="103"/>
      <c r="L49" s="103"/>
      <c r="M49" s="103"/>
      <c r="N49" s="106"/>
      <c r="O49" s="29"/>
    </row>
    <row r="50" spans="1:15" ht="45.75" customHeight="1">
      <c r="A50" s="132">
        <v>57</v>
      </c>
      <c r="B50" s="32" t="s">
        <v>424</v>
      </c>
      <c r="C50" s="32" t="s">
        <v>21</v>
      </c>
      <c r="D50" s="120">
        <v>2014</v>
      </c>
      <c r="E50" s="32" t="s">
        <v>24</v>
      </c>
      <c r="F50" s="9"/>
      <c r="G50" s="9"/>
      <c r="H50" s="10"/>
      <c r="I50" s="131"/>
      <c r="J50" s="5"/>
      <c r="K50" s="103"/>
      <c r="L50" s="103"/>
      <c r="M50" s="103"/>
      <c r="N50" s="106"/>
      <c r="O50" s="29"/>
    </row>
    <row r="51" spans="1:15" ht="135.75" customHeight="1">
      <c r="A51" s="132"/>
      <c r="B51" s="260" t="s">
        <v>768</v>
      </c>
      <c r="C51" s="260"/>
      <c r="D51" s="260"/>
      <c r="E51" s="260"/>
      <c r="F51" s="138">
        <v>1627628</v>
      </c>
      <c r="G51" s="138">
        <v>1546247</v>
      </c>
      <c r="H51" s="138">
        <f>F51-G51</f>
        <v>81381</v>
      </c>
      <c r="I51" s="142" t="s">
        <v>426</v>
      </c>
      <c r="J51" s="21" t="s">
        <v>425</v>
      </c>
      <c r="K51" s="103"/>
      <c r="L51" s="103"/>
      <c r="M51" s="103"/>
      <c r="N51" s="106"/>
      <c r="O51" s="29"/>
    </row>
    <row r="52" spans="1:15" ht="45.75" customHeight="1">
      <c r="A52" s="132">
        <v>56</v>
      </c>
      <c r="B52" s="32" t="s">
        <v>409</v>
      </c>
      <c r="C52" s="32" t="s">
        <v>21</v>
      </c>
      <c r="D52" s="120">
        <v>2014</v>
      </c>
      <c r="E52" s="32" t="s">
        <v>410</v>
      </c>
      <c r="F52" s="7"/>
      <c r="G52" s="7"/>
      <c r="H52" s="157"/>
      <c r="I52" s="7"/>
      <c r="J52" s="103"/>
      <c r="K52" s="103"/>
      <c r="L52" s="103"/>
      <c r="M52" s="103"/>
      <c r="N52" s="106"/>
      <c r="O52" s="29"/>
    </row>
    <row r="53" spans="1:15" ht="66.75" customHeight="1">
      <c r="A53" s="132"/>
      <c r="B53" s="265" t="s">
        <v>767</v>
      </c>
      <c r="C53" s="266"/>
      <c r="D53" s="266"/>
      <c r="E53" s="266"/>
      <c r="F53" s="143">
        <v>632820</v>
      </c>
      <c r="G53" s="143">
        <v>601179</v>
      </c>
      <c r="H53" s="138">
        <v>31641</v>
      </c>
      <c r="I53" s="142" t="s">
        <v>411</v>
      </c>
      <c r="J53" s="103"/>
      <c r="K53" s="103"/>
      <c r="L53" s="103"/>
      <c r="M53" s="103"/>
      <c r="N53" s="106"/>
      <c r="O53" s="29"/>
    </row>
    <row r="54" spans="1:15" ht="45.75" customHeight="1">
      <c r="A54" s="132">
        <v>55</v>
      </c>
      <c r="B54" s="32" t="s">
        <v>407</v>
      </c>
      <c r="C54" s="32" t="s">
        <v>21</v>
      </c>
      <c r="D54" s="120">
        <v>2014</v>
      </c>
      <c r="E54" s="32" t="s">
        <v>408</v>
      </c>
      <c r="F54" s="9"/>
      <c r="G54" s="9"/>
      <c r="H54" s="10"/>
      <c r="I54" s="127"/>
      <c r="J54" s="103"/>
      <c r="K54" s="103"/>
      <c r="L54" s="103"/>
      <c r="M54" s="103"/>
      <c r="N54" s="106"/>
      <c r="O54" s="29"/>
    </row>
    <row r="55" spans="1:15" ht="42.75" customHeight="1">
      <c r="A55" s="132"/>
      <c r="B55" s="260" t="s">
        <v>765</v>
      </c>
      <c r="C55" s="260"/>
      <c r="D55" s="260"/>
      <c r="E55" s="260"/>
      <c r="F55" s="138">
        <v>3192</v>
      </c>
      <c r="G55" s="138">
        <v>2553</v>
      </c>
      <c r="H55" s="144">
        <v>0</v>
      </c>
      <c r="I55" s="142" t="s">
        <v>766</v>
      </c>
      <c r="J55" s="103"/>
      <c r="K55" s="103"/>
      <c r="L55" s="103"/>
      <c r="M55" s="103"/>
      <c r="N55" s="106"/>
      <c r="O55" s="29"/>
    </row>
    <row r="56" spans="1:15" ht="52.5" customHeight="1">
      <c r="A56" s="132">
        <v>54</v>
      </c>
      <c r="B56" s="120" t="s">
        <v>403</v>
      </c>
      <c r="C56" s="120" t="s">
        <v>307</v>
      </c>
      <c r="D56" s="120" t="s">
        <v>207</v>
      </c>
      <c r="E56" s="120" t="s">
        <v>404</v>
      </c>
      <c r="F56" s="7"/>
      <c r="G56" s="7"/>
      <c r="H56" s="7"/>
      <c r="I56" s="127"/>
      <c r="J56" s="103"/>
      <c r="K56" s="103"/>
      <c r="L56" s="103"/>
      <c r="M56" s="103"/>
      <c r="N56" s="106"/>
      <c r="O56" s="29"/>
    </row>
    <row r="57" spans="1:15" ht="67.5" customHeight="1">
      <c r="A57" s="132"/>
      <c r="B57" s="259" t="s">
        <v>764</v>
      </c>
      <c r="C57" s="266"/>
      <c r="D57" s="266"/>
      <c r="E57" s="266"/>
      <c r="F57" s="143">
        <v>249600</v>
      </c>
      <c r="G57" s="143">
        <v>237120</v>
      </c>
      <c r="H57" s="138">
        <v>12480</v>
      </c>
      <c r="I57" s="142" t="s">
        <v>405</v>
      </c>
      <c r="J57" s="103"/>
      <c r="K57" s="103"/>
      <c r="L57" s="103"/>
      <c r="M57" s="103"/>
      <c r="N57" s="106"/>
      <c r="O57" s="29"/>
    </row>
    <row r="58" spans="1:15" ht="45.75" customHeight="1">
      <c r="A58" s="132">
        <v>53</v>
      </c>
      <c r="B58" s="120" t="s">
        <v>264</v>
      </c>
      <c r="C58" s="120" t="s">
        <v>333</v>
      </c>
      <c r="D58" s="120" t="s">
        <v>207</v>
      </c>
      <c r="E58" s="120" t="s">
        <v>398</v>
      </c>
      <c r="F58" s="7"/>
      <c r="G58" s="7"/>
      <c r="H58" s="7"/>
      <c r="I58" s="127"/>
      <c r="J58" s="103"/>
      <c r="K58" s="103"/>
      <c r="L58" s="103"/>
      <c r="M58" s="103"/>
      <c r="N58" s="106"/>
      <c r="O58" s="29"/>
    </row>
    <row r="59" spans="1:15" ht="87.75" customHeight="1">
      <c r="A59" s="132"/>
      <c r="B59" s="259" t="s">
        <v>763</v>
      </c>
      <c r="C59" s="266"/>
      <c r="D59" s="266"/>
      <c r="E59" s="266"/>
      <c r="F59" s="143">
        <v>4610.17</v>
      </c>
      <c r="G59" s="143">
        <v>3288</v>
      </c>
      <c r="H59" s="138">
        <f>F59-G59</f>
        <v>1322.17</v>
      </c>
      <c r="I59" s="147" t="s">
        <v>332</v>
      </c>
      <c r="J59" s="103"/>
      <c r="K59" s="103"/>
      <c r="L59" s="103"/>
      <c r="M59" s="103"/>
      <c r="N59" s="106"/>
      <c r="O59" s="29"/>
    </row>
    <row r="60" spans="1:15" ht="45.75" customHeight="1">
      <c r="A60" s="132">
        <v>52</v>
      </c>
      <c r="B60" s="120" t="s">
        <v>406</v>
      </c>
      <c r="C60" s="120" t="s">
        <v>291</v>
      </c>
      <c r="D60" s="75" t="s">
        <v>289</v>
      </c>
      <c r="E60" s="120" t="s">
        <v>372</v>
      </c>
      <c r="F60" s="7"/>
      <c r="G60" s="7"/>
      <c r="H60" s="7"/>
      <c r="I60" s="127"/>
      <c r="J60" s="103"/>
      <c r="K60" s="103"/>
      <c r="L60" s="103"/>
      <c r="M60" s="103"/>
      <c r="N60" s="106"/>
      <c r="O60" s="29"/>
    </row>
    <row r="61" spans="1:15" ht="73.5" customHeight="1">
      <c r="A61" s="132"/>
      <c r="B61" s="265" t="s">
        <v>761</v>
      </c>
      <c r="C61" s="266"/>
      <c r="D61" s="266"/>
      <c r="E61" s="266"/>
      <c r="F61" s="143">
        <v>238800</v>
      </c>
      <c r="G61" s="143">
        <v>0</v>
      </c>
      <c r="H61" s="138">
        <v>0</v>
      </c>
      <c r="I61" s="142" t="s">
        <v>762</v>
      </c>
      <c r="J61" s="103"/>
      <c r="K61" s="103"/>
      <c r="L61" s="103"/>
      <c r="M61" s="103"/>
      <c r="N61" s="106"/>
      <c r="O61" s="29"/>
    </row>
    <row r="62" spans="1:15" ht="45.75" customHeight="1">
      <c r="A62" s="132">
        <v>51</v>
      </c>
      <c r="B62" s="120" t="s">
        <v>268</v>
      </c>
      <c r="C62" s="120" t="s">
        <v>292</v>
      </c>
      <c r="D62" s="75" t="s">
        <v>290</v>
      </c>
      <c r="E62" s="120" t="s">
        <v>24</v>
      </c>
      <c r="F62" s="9"/>
      <c r="G62" s="9"/>
      <c r="H62" s="10"/>
      <c r="I62" s="128"/>
      <c r="J62" s="103"/>
      <c r="K62" s="103"/>
      <c r="L62" s="103"/>
      <c r="M62" s="103"/>
      <c r="N62" s="106"/>
      <c r="O62" s="29"/>
    </row>
    <row r="63" spans="1:15" ht="87.75" customHeight="1">
      <c r="A63" s="132"/>
      <c r="B63" s="265" t="s">
        <v>759</v>
      </c>
      <c r="C63" s="266"/>
      <c r="D63" s="266"/>
      <c r="E63" s="266"/>
      <c r="F63" s="138">
        <v>197232</v>
      </c>
      <c r="G63" s="145">
        <v>187370.4</v>
      </c>
      <c r="H63" s="138">
        <f>F63-G63</f>
        <v>9861.600000000006</v>
      </c>
      <c r="I63" s="156" t="s">
        <v>760</v>
      </c>
      <c r="J63" s="103"/>
      <c r="K63" s="103"/>
      <c r="L63" s="103"/>
      <c r="M63" s="103"/>
      <c r="N63" s="106"/>
      <c r="O63" s="29"/>
    </row>
    <row r="64" spans="1:15" ht="45.75" customHeight="1">
      <c r="A64" s="132">
        <v>50</v>
      </c>
      <c r="B64" s="120" t="s">
        <v>265</v>
      </c>
      <c r="C64" s="120" t="s">
        <v>293</v>
      </c>
      <c r="D64" s="75" t="s">
        <v>207</v>
      </c>
      <c r="E64" s="120" t="s">
        <v>266</v>
      </c>
      <c r="F64" s="9"/>
      <c r="G64" s="9"/>
      <c r="H64" s="10"/>
      <c r="I64" s="128"/>
      <c r="J64" s="103"/>
      <c r="K64" s="103"/>
      <c r="L64" s="103"/>
      <c r="M64" s="103"/>
      <c r="N64" s="106"/>
      <c r="O64" s="29"/>
    </row>
    <row r="65" spans="1:15" ht="50.25" customHeight="1">
      <c r="A65" s="132"/>
      <c r="B65" s="265" t="s">
        <v>758</v>
      </c>
      <c r="C65" s="266"/>
      <c r="D65" s="266"/>
      <c r="E65" s="266"/>
      <c r="F65" s="143">
        <v>16020</v>
      </c>
      <c r="G65" s="143">
        <v>14821</v>
      </c>
      <c r="H65" s="138">
        <v>1199</v>
      </c>
      <c r="I65" s="147" t="s">
        <v>267</v>
      </c>
      <c r="J65" s="103"/>
      <c r="K65" s="103"/>
      <c r="L65" s="103"/>
      <c r="M65" s="103"/>
      <c r="N65" s="106"/>
      <c r="O65" s="29"/>
    </row>
    <row r="66" spans="1:15" ht="45.75" customHeight="1">
      <c r="A66" s="132">
        <v>49</v>
      </c>
      <c r="B66" s="120" t="s">
        <v>261</v>
      </c>
      <c r="C66" s="120" t="s">
        <v>294</v>
      </c>
      <c r="D66" s="120">
        <v>2013</v>
      </c>
      <c r="E66" s="120" t="s">
        <v>262</v>
      </c>
      <c r="F66" s="7"/>
      <c r="G66" s="7"/>
      <c r="H66" s="7"/>
      <c r="I66" s="127"/>
      <c r="J66" s="103"/>
      <c r="K66" s="103"/>
      <c r="L66" s="103"/>
      <c r="M66" s="103"/>
      <c r="N66" s="106"/>
      <c r="O66" s="29"/>
    </row>
    <row r="67" spans="1:15" ht="57" customHeight="1">
      <c r="A67" s="132"/>
      <c r="B67" s="259" t="s">
        <v>757</v>
      </c>
      <c r="C67" s="266"/>
      <c r="D67" s="266"/>
      <c r="E67" s="266"/>
      <c r="F67" s="143">
        <v>9196</v>
      </c>
      <c r="G67" s="143">
        <v>6000</v>
      </c>
      <c r="H67" s="138">
        <v>0</v>
      </c>
      <c r="I67" s="147" t="s">
        <v>263</v>
      </c>
      <c r="J67" s="103"/>
      <c r="K67" s="103"/>
      <c r="L67" s="103"/>
      <c r="M67" s="103"/>
      <c r="N67" s="106"/>
      <c r="O67" s="29"/>
    </row>
    <row r="68" spans="1:15" ht="36.75" customHeight="1">
      <c r="A68" s="132">
        <v>48</v>
      </c>
      <c r="B68" s="120" t="s">
        <v>269</v>
      </c>
      <c r="C68" s="120" t="s">
        <v>295</v>
      </c>
      <c r="D68" s="120" t="s">
        <v>296</v>
      </c>
      <c r="E68" s="120" t="s">
        <v>17</v>
      </c>
      <c r="F68" s="9"/>
      <c r="G68" s="9"/>
      <c r="H68" s="10"/>
      <c r="I68" s="128"/>
      <c r="J68" s="103"/>
      <c r="K68" s="103"/>
      <c r="L68" s="103"/>
      <c r="M68" s="103"/>
      <c r="N68" s="106"/>
      <c r="O68" s="29"/>
    </row>
    <row r="69" spans="1:15" ht="79.5" customHeight="1">
      <c r="A69" s="132"/>
      <c r="B69" s="265" t="s">
        <v>756</v>
      </c>
      <c r="C69" s="266"/>
      <c r="D69" s="266"/>
      <c r="E69" s="266"/>
      <c r="F69" s="138">
        <v>84252</v>
      </c>
      <c r="G69" s="145">
        <v>80039</v>
      </c>
      <c r="H69" s="146">
        <v>4213</v>
      </c>
      <c r="I69" s="147" t="s">
        <v>271</v>
      </c>
      <c r="J69" s="103"/>
      <c r="K69" s="103"/>
      <c r="L69" s="103"/>
      <c r="M69" s="103"/>
      <c r="N69" s="106"/>
      <c r="O69" s="29"/>
    </row>
    <row r="70" spans="1:15" ht="48" customHeight="1">
      <c r="A70" s="132">
        <v>47</v>
      </c>
      <c r="B70" s="120" t="s">
        <v>371</v>
      </c>
      <c r="C70" s="120" t="s">
        <v>297</v>
      </c>
      <c r="D70" s="120" t="s">
        <v>298</v>
      </c>
      <c r="E70" s="120" t="s">
        <v>372</v>
      </c>
      <c r="F70" s="7"/>
      <c r="G70" s="7"/>
      <c r="H70" s="7"/>
      <c r="I70" s="127"/>
      <c r="J70" s="103"/>
      <c r="K70" s="103"/>
      <c r="L70" s="103"/>
      <c r="M70" s="103"/>
      <c r="N70" s="106"/>
      <c r="O70" s="29"/>
    </row>
    <row r="71" spans="1:15" ht="57" customHeight="1">
      <c r="A71" s="132"/>
      <c r="B71" s="265" t="s">
        <v>755</v>
      </c>
      <c r="C71" s="266"/>
      <c r="D71" s="266"/>
      <c r="E71" s="266"/>
      <c r="F71" s="143">
        <v>238800</v>
      </c>
      <c r="G71" s="143">
        <v>198000</v>
      </c>
      <c r="H71" s="138">
        <v>28800</v>
      </c>
      <c r="I71" s="142" t="s">
        <v>272</v>
      </c>
      <c r="J71" s="103"/>
      <c r="K71" s="103"/>
      <c r="L71" s="103"/>
      <c r="M71" s="103"/>
      <c r="N71" s="106"/>
      <c r="O71" s="29"/>
    </row>
    <row r="72" spans="1:15" ht="60" customHeight="1">
      <c r="A72" s="132">
        <v>46</v>
      </c>
      <c r="B72" s="120" t="s">
        <v>258</v>
      </c>
      <c r="C72" s="120" t="s">
        <v>305</v>
      </c>
      <c r="D72" s="120">
        <v>2013</v>
      </c>
      <c r="E72" s="120" t="s">
        <v>259</v>
      </c>
      <c r="F72" s="9"/>
      <c r="G72" s="9"/>
      <c r="H72" s="10"/>
      <c r="I72" s="128"/>
      <c r="J72" s="103"/>
      <c r="K72" s="103"/>
      <c r="L72" s="103"/>
      <c r="M72" s="103"/>
      <c r="N72" s="106"/>
      <c r="O72" s="29"/>
    </row>
    <row r="73" spans="1:15" ht="96" customHeight="1">
      <c r="A73" s="132"/>
      <c r="B73" s="265" t="s">
        <v>754</v>
      </c>
      <c r="C73" s="266"/>
      <c r="D73" s="266"/>
      <c r="E73" s="266"/>
      <c r="F73" s="138">
        <v>25000</v>
      </c>
      <c r="G73" s="145">
        <v>0</v>
      </c>
      <c r="H73" s="138">
        <v>0</v>
      </c>
      <c r="I73" s="150" t="s">
        <v>260</v>
      </c>
      <c r="J73" s="103"/>
      <c r="K73" s="103"/>
      <c r="L73" s="103"/>
      <c r="M73" s="103"/>
      <c r="N73" s="106"/>
      <c r="O73" s="29"/>
    </row>
    <row r="74" spans="1:15" s="95" customFormat="1" ht="45.75" customHeight="1">
      <c r="A74" s="133" t="s">
        <v>397</v>
      </c>
      <c r="B74" s="120" t="s">
        <v>373</v>
      </c>
      <c r="C74" s="120" t="s">
        <v>300</v>
      </c>
      <c r="D74" s="120" t="s">
        <v>207</v>
      </c>
      <c r="E74" s="120" t="s">
        <v>374</v>
      </c>
      <c r="F74" s="20"/>
      <c r="G74" s="20"/>
      <c r="H74" s="20"/>
      <c r="I74" s="129"/>
      <c r="J74" s="124"/>
      <c r="K74" s="124"/>
      <c r="L74" s="124"/>
      <c r="M74" s="124"/>
      <c r="N74" s="123"/>
      <c r="O74" s="94"/>
    </row>
    <row r="75" spans="1:15" ht="45" customHeight="1">
      <c r="A75" s="132"/>
      <c r="B75" s="265" t="s">
        <v>753</v>
      </c>
      <c r="C75" s="266"/>
      <c r="D75" s="266"/>
      <c r="E75" s="266"/>
      <c r="F75" s="143">
        <v>2000</v>
      </c>
      <c r="G75" s="143">
        <v>1800</v>
      </c>
      <c r="H75" s="144">
        <v>0</v>
      </c>
      <c r="I75" s="147" t="s">
        <v>301</v>
      </c>
      <c r="J75" s="103"/>
      <c r="K75" s="103"/>
      <c r="L75" s="103"/>
      <c r="M75" s="103"/>
      <c r="N75" s="106"/>
      <c r="O75" s="29"/>
    </row>
    <row r="76" spans="1:15" ht="45.75" customHeight="1">
      <c r="A76" s="132">
        <v>44</v>
      </c>
      <c r="B76" s="120" t="s">
        <v>256</v>
      </c>
      <c r="C76" s="120" t="s">
        <v>302</v>
      </c>
      <c r="D76" s="120">
        <v>2013</v>
      </c>
      <c r="E76" s="120" t="s">
        <v>71</v>
      </c>
      <c r="F76" s="7"/>
      <c r="G76" s="7"/>
      <c r="H76" s="7"/>
      <c r="I76" s="127"/>
      <c r="J76" s="103"/>
      <c r="K76" s="103"/>
      <c r="L76" s="103"/>
      <c r="M76" s="103"/>
      <c r="N76" s="106"/>
      <c r="O76" s="29"/>
    </row>
    <row r="77" spans="1:15" ht="44.25" customHeight="1">
      <c r="A77" s="132"/>
      <c r="B77" s="265" t="s">
        <v>303</v>
      </c>
      <c r="C77" s="266"/>
      <c r="D77" s="266"/>
      <c r="E77" s="266"/>
      <c r="F77" s="143">
        <v>2524</v>
      </c>
      <c r="G77" s="143">
        <v>2054</v>
      </c>
      <c r="H77" s="138">
        <v>0</v>
      </c>
      <c r="I77" s="147" t="s">
        <v>273</v>
      </c>
      <c r="J77" s="103"/>
      <c r="K77" s="103"/>
      <c r="L77" s="103"/>
      <c r="M77" s="103"/>
      <c r="N77" s="106"/>
      <c r="O77" s="29"/>
    </row>
    <row r="78" spans="1:15" ht="45.75" customHeight="1">
      <c r="A78" s="132">
        <v>43</v>
      </c>
      <c r="B78" s="120" t="s">
        <v>255</v>
      </c>
      <c r="C78" s="120" t="s">
        <v>304</v>
      </c>
      <c r="D78" s="120">
        <v>2013</v>
      </c>
      <c r="E78" s="120" t="s">
        <v>71</v>
      </c>
      <c r="F78" s="7"/>
      <c r="G78" s="7"/>
      <c r="H78" s="7"/>
      <c r="I78" s="127"/>
      <c r="J78" s="103"/>
      <c r="K78" s="103"/>
      <c r="L78" s="103"/>
      <c r="M78" s="103"/>
      <c r="N78" s="106"/>
      <c r="O78" s="29"/>
    </row>
    <row r="79" spans="1:15" ht="46.5" customHeight="1">
      <c r="A79" s="132"/>
      <c r="B79" s="265" t="s">
        <v>751</v>
      </c>
      <c r="C79" s="266"/>
      <c r="D79" s="266"/>
      <c r="E79" s="266"/>
      <c r="F79" s="143">
        <v>3000</v>
      </c>
      <c r="G79" s="143">
        <v>2750</v>
      </c>
      <c r="H79" s="138">
        <v>0</v>
      </c>
      <c r="I79" s="147" t="s">
        <v>752</v>
      </c>
      <c r="J79" s="103"/>
      <c r="K79" s="103"/>
      <c r="L79" s="103"/>
      <c r="M79" s="103"/>
      <c r="N79" s="106"/>
      <c r="O79" s="29"/>
    </row>
    <row r="80" spans="1:15" ht="36" customHeight="1">
      <c r="A80" s="132">
        <v>42</v>
      </c>
      <c r="B80" s="120" t="s">
        <v>254</v>
      </c>
      <c r="C80" s="120" t="s">
        <v>305</v>
      </c>
      <c r="D80" s="120" t="s">
        <v>207</v>
      </c>
      <c r="E80" s="120" t="s">
        <v>71</v>
      </c>
      <c r="F80" s="7"/>
      <c r="G80" s="7"/>
      <c r="H80" s="7"/>
      <c r="I80" s="127"/>
      <c r="J80" s="103"/>
      <c r="K80" s="103"/>
      <c r="L80" s="103"/>
      <c r="M80" s="103"/>
      <c r="N80" s="106"/>
      <c r="O80" s="29"/>
    </row>
    <row r="81" spans="1:15" ht="43.5" customHeight="1">
      <c r="A81" s="132"/>
      <c r="B81" s="259" t="s">
        <v>306</v>
      </c>
      <c r="C81" s="266"/>
      <c r="D81" s="266"/>
      <c r="E81" s="266"/>
      <c r="F81" s="143">
        <v>2000</v>
      </c>
      <c r="G81" s="143">
        <v>1660</v>
      </c>
      <c r="H81" s="138">
        <f>F81-G81</f>
        <v>340</v>
      </c>
      <c r="I81" s="147" t="s">
        <v>274</v>
      </c>
      <c r="J81" s="103"/>
      <c r="K81" s="103"/>
      <c r="L81" s="103"/>
      <c r="M81" s="103"/>
      <c r="N81" s="106"/>
      <c r="O81" s="29"/>
    </row>
    <row r="82" spans="1:15" ht="48" customHeight="1">
      <c r="A82" s="132">
        <v>41</v>
      </c>
      <c r="B82" s="120" t="s">
        <v>401</v>
      </c>
      <c r="C82" s="120" t="s">
        <v>307</v>
      </c>
      <c r="D82" s="120" t="s">
        <v>308</v>
      </c>
      <c r="E82" s="120" t="s">
        <v>402</v>
      </c>
      <c r="F82" s="7"/>
      <c r="G82" s="7"/>
      <c r="H82" s="7"/>
      <c r="I82" s="127"/>
      <c r="J82" s="103"/>
      <c r="K82" s="103"/>
      <c r="L82" s="103"/>
      <c r="M82" s="103"/>
      <c r="N82" s="106"/>
      <c r="O82" s="29"/>
    </row>
    <row r="83" spans="1:15" ht="57" customHeight="1">
      <c r="A83" s="132"/>
      <c r="B83" s="259" t="s">
        <v>750</v>
      </c>
      <c r="C83" s="266"/>
      <c r="D83" s="266"/>
      <c r="E83" s="266"/>
      <c r="F83" s="143">
        <v>222000</v>
      </c>
      <c r="G83" s="143">
        <v>210900</v>
      </c>
      <c r="H83" s="138">
        <f>F83-G83</f>
        <v>11100</v>
      </c>
      <c r="I83" s="142" t="s">
        <v>272</v>
      </c>
      <c r="J83" s="103"/>
      <c r="K83" s="103"/>
      <c r="L83" s="103"/>
      <c r="M83" s="103"/>
      <c r="N83" s="106"/>
      <c r="O83" s="29"/>
    </row>
    <row r="84" spans="1:15" ht="45.75" customHeight="1">
      <c r="A84" s="132">
        <v>40</v>
      </c>
      <c r="B84" s="32" t="s">
        <v>142</v>
      </c>
      <c r="C84" s="32" t="s">
        <v>309</v>
      </c>
      <c r="D84" s="74">
        <v>40928</v>
      </c>
      <c r="E84" s="32" t="s">
        <v>399</v>
      </c>
      <c r="F84" s="7"/>
      <c r="G84" s="7"/>
      <c r="H84" s="7"/>
      <c r="I84" s="127"/>
      <c r="J84" s="103"/>
      <c r="K84" s="103"/>
      <c r="L84" s="103"/>
      <c r="M84" s="103"/>
      <c r="N84" s="106"/>
      <c r="O84" s="29"/>
    </row>
    <row r="85" spans="1:15" ht="83.25" customHeight="1">
      <c r="A85" s="132"/>
      <c r="B85" s="259" t="s">
        <v>375</v>
      </c>
      <c r="C85" s="266"/>
      <c r="D85" s="266"/>
      <c r="E85" s="266"/>
      <c r="F85" s="143">
        <v>325788</v>
      </c>
      <c r="G85" s="143">
        <v>309499</v>
      </c>
      <c r="H85" s="138">
        <f>F85-G85</f>
        <v>16289</v>
      </c>
      <c r="I85" s="142" t="s">
        <v>749</v>
      </c>
      <c r="J85" s="103"/>
      <c r="K85" s="103"/>
      <c r="L85" s="103"/>
      <c r="M85" s="103"/>
      <c r="N85" s="106"/>
      <c r="O85" s="29"/>
    </row>
    <row r="86" spans="1:15" ht="36.75" customHeight="1">
      <c r="A86" s="132">
        <v>39</v>
      </c>
      <c r="B86" s="120" t="s">
        <v>204</v>
      </c>
      <c r="C86" s="120" t="s">
        <v>292</v>
      </c>
      <c r="D86" s="120">
        <v>2012</v>
      </c>
      <c r="E86" s="120" t="s">
        <v>205</v>
      </c>
      <c r="F86" s="7"/>
      <c r="G86" s="7"/>
      <c r="H86" s="7"/>
      <c r="I86" s="127"/>
      <c r="J86" s="103"/>
      <c r="K86" s="103"/>
      <c r="L86" s="103"/>
      <c r="M86" s="103"/>
      <c r="N86" s="106"/>
      <c r="O86" s="29"/>
    </row>
    <row r="87" spans="1:15" ht="52.5" customHeight="1">
      <c r="A87" s="132"/>
      <c r="B87" s="265" t="s">
        <v>748</v>
      </c>
      <c r="C87" s="266"/>
      <c r="D87" s="266"/>
      <c r="E87" s="266"/>
      <c r="F87" s="143">
        <v>4120</v>
      </c>
      <c r="G87" s="143">
        <v>3220</v>
      </c>
      <c r="H87" s="138">
        <f>F87-G87</f>
        <v>900</v>
      </c>
      <c r="I87" s="148" t="s">
        <v>276</v>
      </c>
      <c r="J87" s="103"/>
      <c r="K87" s="103"/>
      <c r="L87" s="103"/>
      <c r="M87" s="103"/>
      <c r="N87" s="106"/>
      <c r="O87" s="29"/>
    </row>
    <row r="88" spans="1:15" ht="45.75" customHeight="1">
      <c r="A88" s="132">
        <v>38</v>
      </c>
      <c r="B88" s="120" t="s">
        <v>161</v>
      </c>
      <c r="C88" s="120" t="s">
        <v>295</v>
      </c>
      <c r="D88" s="120">
        <v>2012</v>
      </c>
      <c r="E88" s="120" t="s">
        <v>55</v>
      </c>
      <c r="F88" s="7"/>
      <c r="G88" s="7"/>
      <c r="H88" s="7"/>
      <c r="I88" s="127"/>
      <c r="J88" s="103"/>
      <c r="K88" s="103"/>
      <c r="L88" s="103"/>
      <c r="M88" s="103"/>
      <c r="N88" s="106"/>
      <c r="O88" s="29"/>
    </row>
    <row r="89" spans="1:15" ht="44.25" customHeight="1">
      <c r="A89" s="132"/>
      <c r="B89" s="259" t="s">
        <v>162</v>
      </c>
      <c r="C89" s="266"/>
      <c r="D89" s="266"/>
      <c r="E89" s="266"/>
      <c r="F89" s="143">
        <v>16490</v>
      </c>
      <c r="G89" s="143">
        <v>15490</v>
      </c>
      <c r="H89" s="138">
        <f>F89-G89</f>
        <v>1000</v>
      </c>
      <c r="I89" s="142" t="s">
        <v>314</v>
      </c>
      <c r="J89" s="103"/>
      <c r="K89" s="103"/>
      <c r="L89" s="103"/>
      <c r="M89" s="103"/>
      <c r="N89" s="106"/>
      <c r="O89" s="29"/>
    </row>
    <row r="90" spans="1:15" ht="48" customHeight="1">
      <c r="A90" s="132">
        <v>37</v>
      </c>
      <c r="B90" s="120" t="s">
        <v>311</v>
      </c>
      <c r="C90" s="120" t="s">
        <v>312</v>
      </c>
      <c r="D90" s="120">
        <v>2012</v>
      </c>
      <c r="E90" s="120" t="s">
        <v>152</v>
      </c>
      <c r="F90" s="7"/>
      <c r="G90" s="7"/>
      <c r="H90" s="7"/>
      <c r="I90" s="127"/>
      <c r="J90" s="103"/>
      <c r="K90" s="103"/>
      <c r="L90" s="103"/>
      <c r="M90" s="103"/>
      <c r="N90" s="106"/>
      <c r="O90" s="29"/>
    </row>
    <row r="91" spans="1:15" ht="54.75" customHeight="1">
      <c r="A91" s="132"/>
      <c r="B91" s="259" t="s">
        <v>153</v>
      </c>
      <c r="C91" s="266"/>
      <c r="D91" s="266"/>
      <c r="E91" s="266"/>
      <c r="F91" s="143">
        <v>7000</v>
      </c>
      <c r="G91" s="143">
        <v>6650</v>
      </c>
      <c r="H91" s="138">
        <f>F91-G91</f>
        <v>350</v>
      </c>
      <c r="I91" s="142" t="s">
        <v>313</v>
      </c>
      <c r="J91" s="103"/>
      <c r="K91" s="103"/>
      <c r="L91" s="103"/>
      <c r="M91" s="103"/>
      <c r="N91" s="106"/>
      <c r="O91" s="29"/>
    </row>
    <row r="92" spans="1:15" ht="39.75" customHeight="1">
      <c r="A92" s="132">
        <v>36</v>
      </c>
      <c r="B92" s="120" t="s">
        <v>376</v>
      </c>
      <c r="C92" s="120" t="s">
        <v>315</v>
      </c>
      <c r="D92" s="120">
        <v>2012</v>
      </c>
      <c r="E92" s="120" t="s">
        <v>152</v>
      </c>
      <c r="F92" s="7"/>
      <c r="G92" s="7"/>
      <c r="H92" s="7"/>
      <c r="I92" s="127"/>
      <c r="J92" s="103"/>
      <c r="K92" s="103"/>
      <c r="L92" s="103"/>
      <c r="M92" s="103"/>
      <c r="N92" s="106"/>
      <c r="O92" s="29"/>
    </row>
    <row r="93" spans="1:15" ht="31.5" customHeight="1">
      <c r="A93" s="132"/>
      <c r="B93" s="259" t="s">
        <v>747</v>
      </c>
      <c r="C93" s="266"/>
      <c r="D93" s="266"/>
      <c r="E93" s="266"/>
      <c r="F93" s="143">
        <v>3299</v>
      </c>
      <c r="G93" s="143">
        <v>3114</v>
      </c>
      <c r="H93" s="138">
        <f>F93-G93</f>
        <v>185</v>
      </c>
      <c r="I93" s="142" t="s">
        <v>316</v>
      </c>
      <c r="J93" s="103"/>
      <c r="K93" s="103"/>
      <c r="L93" s="103"/>
      <c r="M93" s="103"/>
      <c r="N93" s="106"/>
      <c r="O93" s="29"/>
    </row>
    <row r="94" spans="1:15" ht="42.75" customHeight="1">
      <c r="A94" s="132">
        <v>35</v>
      </c>
      <c r="B94" s="120" t="s">
        <v>154</v>
      </c>
      <c r="C94" s="120" t="s">
        <v>305</v>
      </c>
      <c r="D94" s="120">
        <v>2012</v>
      </c>
      <c r="E94" s="120" t="s">
        <v>137</v>
      </c>
      <c r="F94" s="7"/>
      <c r="G94" s="7"/>
      <c r="H94" s="7"/>
      <c r="I94" s="127"/>
      <c r="J94" s="103"/>
      <c r="K94" s="103"/>
      <c r="L94" s="103"/>
      <c r="M94" s="103"/>
      <c r="N94" s="106"/>
      <c r="O94" s="29"/>
    </row>
    <row r="95" spans="1:15" ht="33" customHeight="1">
      <c r="A95" s="132"/>
      <c r="B95" s="259" t="s">
        <v>156</v>
      </c>
      <c r="C95" s="266"/>
      <c r="D95" s="266"/>
      <c r="E95" s="266"/>
      <c r="F95" s="143">
        <v>3200</v>
      </c>
      <c r="G95" s="143">
        <v>3000</v>
      </c>
      <c r="H95" s="138">
        <f>F95-G95</f>
        <v>200</v>
      </c>
      <c r="I95" s="142" t="s">
        <v>746</v>
      </c>
      <c r="J95" s="103"/>
      <c r="K95" s="103"/>
      <c r="L95" s="103"/>
      <c r="M95" s="103"/>
      <c r="N95" s="106"/>
      <c r="O95" s="29"/>
    </row>
    <row r="96" spans="1:15" ht="45.75" customHeight="1">
      <c r="A96" s="132">
        <v>34</v>
      </c>
      <c r="B96" s="120" t="s">
        <v>377</v>
      </c>
      <c r="C96" s="120" t="s">
        <v>317</v>
      </c>
      <c r="D96" s="120">
        <v>2011</v>
      </c>
      <c r="E96" s="120" t="s">
        <v>71</v>
      </c>
      <c r="F96" s="7"/>
      <c r="G96" s="7"/>
      <c r="H96" s="7"/>
      <c r="I96" s="127"/>
      <c r="J96" s="103"/>
      <c r="K96" s="103"/>
      <c r="L96" s="103"/>
      <c r="M96" s="103"/>
      <c r="N96" s="106"/>
      <c r="O96" s="29"/>
    </row>
    <row r="97" spans="1:15" ht="30.75" customHeight="1">
      <c r="A97" s="132"/>
      <c r="B97" s="259" t="s">
        <v>318</v>
      </c>
      <c r="C97" s="266"/>
      <c r="D97" s="266"/>
      <c r="E97" s="266"/>
      <c r="F97" s="143">
        <v>2787</v>
      </c>
      <c r="G97" s="143">
        <v>1985</v>
      </c>
      <c r="H97" s="138">
        <f>F97-G97</f>
        <v>802</v>
      </c>
      <c r="I97" s="142" t="s">
        <v>745</v>
      </c>
      <c r="J97" s="103"/>
      <c r="K97" s="103"/>
      <c r="L97" s="103"/>
      <c r="M97" s="103"/>
      <c r="N97" s="106"/>
      <c r="O97" s="29"/>
    </row>
    <row r="98" spans="1:15" ht="45.75" customHeight="1">
      <c r="A98" s="132">
        <v>33</v>
      </c>
      <c r="B98" s="120" t="s">
        <v>378</v>
      </c>
      <c r="C98" s="120" t="s">
        <v>326</v>
      </c>
      <c r="D98" s="75">
        <v>2011</v>
      </c>
      <c r="E98" s="120" t="s">
        <v>55</v>
      </c>
      <c r="F98" s="107"/>
      <c r="G98" s="23"/>
      <c r="H98" s="22"/>
      <c r="I98" s="128"/>
      <c r="J98" s="103"/>
      <c r="K98" s="103"/>
      <c r="L98" s="103"/>
      <c r="M98" s="103"/>
      <c r="N98" s="106"/>
      <c r="O98" s="29"/>
    </row>
    <row r="99" spans="1:15" ht="39.75" customHeight="1">
      <c r="A99" s="132"/>
      <c r="B99" s="265" t="s">
        <v>319</v>
      </c>
      <c r="C99" s="266"/>
      <c r="D99" s="266"/>
      <c r="E99" s="266"/>
      <c r="F99" s="145">
        <v>29867.66</v>
      </c>
      <c r="G99" s="149">
        <v>23894</v>
      </c>
      <c r="H99" s="149">
        <f>F99-G99</f>
        <v>5973.66</v>
      </c>
      <c r="I99" s="150" t="s">
        <v>744</v>
      </c>
      <c r="J99" s="103"/>
      <c r="K99" s="103"/>
      <c r="L99" s="103"/>
      <c r="M99" s="103"/>
      <c r="N99" s="106"/>
      <c r="O99" s="29"/>
    </row>
    <row r="100" spans="1:15" ht="45.75" customHeight="1">
      <c r="A100" s="132">
        <v>32</v>
      </c>
      <c r="B100" s="120" t="s">
        <v>379</v>
      </c>
      <c r="C100" s="120" t="s">
        <v>320</v>
      </c>
      <c r="D100" s="120" t="s">
        <v>321</v>
      </c>
      <c r="E100" s="120" t="s">
        <v>31</v>
      </c>
      <c r="F100" s="119"/>
      <c r="G100" s="119"/>
      <c r="H100" s="105"/>
      <c r="I100" s="128"/>
      <c r="J100" s="103"/>
      <c r="K100" s="103"/>
      <c r="L100" s="103"/>
      <c r="M100" s="103"/>
      <c r="N100" s="106"/>
      <c r="O100" s="29"/>
    </row>
    <row r="101" spans="1:15" ht="45.75" customHeight="1">
      <c r="A101" s="132"/>
      <c r="B101" s="259" t="s">
        <v>380</v>
      </c>
      <c r="C101" s="266"/>
      <c r="D101" s="266"/>
      <c r="E101" s="266"/>
      <c r="F101" s="149">
        <v>2805322</v>
      </c>
      <c r="G101" s="149">
        <v>2663187</v>
      </c>
      <c r="H101" s="151">
        <f>F101-G101</f>
        <v>142135</v>
      </c>
      <c r="I101" s="150" t="s">
        <v>322</v>
      </c>
      <c r="J101" s="103"/>
      <c r="K101" s="103"/>
      <c r="L101" s="103"/>
      <c r="M101" s="103"/>
      <c r="N101" s="106"/>
      <c r="O101" s="29"/>
    </row>
    <row r="102" spans="1:15" ht="45.75" customHeight="1">
      <c r="A102" s="132">
        <v>31</v>
      </c>
      <c r="B102" s="32" t="s">
        <v>150</v>
      </c>
      <c r="C102" s="32" t="s">
        <v>300</v>
      </c>
      <c r="D102" s="74">
        <v>40808</v>
      </c>
      <c r="E102" s="32" t="s">
        <v>147</v>
      </c>
      <c r="F102" s="107"/>
      <c r="G102" s="23"/>
      <c r="H102" s="22"/>
      <c r="I102" s="128"/>
      <c r="J102" s="103"/>
      <c r="K102" s="103"/>
      <c r="L102" s="103"/>
      <c r="M102" s="103"/>
      <c r="N102" s="106"/>
      <c r="O102" s="29"/>
    </row>
    <row r="103" spans="1:15" ht="32.25" customHeight="1">
      <c r="A103" s="132"/>
      <c r="B103" s="265" t="s">
        <v>323</v>
      </c>
      <c r="C103" s="266"/>
      <c r="D103" s="266"/>
      <c r="E103" s="266"/>
      <c r="F103" s="145">
        <v>3000</v>
      </c>
      <c r="G103" s="149">
        <v>2850</v>
      </c>
      <c r="H103" s="149">
        <f>F103-G103</f>
        <v>150</v>
      </c>
      <c r="I103" s="150" t="s">
        <v>324</v>
      </c>
      <c r="J103" s="103"/>
      <c r="K103" s="103"/>
      <c r="L103" s="103"/>
      <c r="M103" s="103"/>
      <c r="N103" s="106"/>
      <c r="O103" s="29"/>
    </row>
    <row r="104" spans="1:15" ht="45.75" customHeight="1">
      <c r="A104" s="132">
        <v>30</v>
      </c>
      <c r="B104" s="75" t="s">
        <v>381</v>
      </c>
      <c r="C104" s="75" t="s">
        <v>325</v>
      </c>
      <c r="D104" s="75" t="s">
        <v>151</v>
      </c>
      <c r="E104" s="75" t="s">
        <v>145</v>
      </c>
      <c r="F104" s="7"/>
      <c r="G104" s="108"/>
      <c r="H104" s="72"/>
      <c r="I104" s="129"/>
      <c r="J104" s="103"/>
      <c r="K104" s="103"/>
      <c r="L104" s="103"/>
      <c r="M104" s="103"/>
      <c r="N104" s="106"/>
      <c r="O104" s="29"/>
    </row>
    <row r="105" spans="1:15" ht="69.75" customHeight="1">
      <c r="A105" s="132"/>
      <c r="B105" s="260" t="s">
        <v>741</v>
      </c>
      <c r="C105" s="266"/>
      <c r="D105" s="266"/>
      <c r="E105" s="266"/>
      <c r="F105" s="143">
        <v>50950</v>
      </c>
      <c r="G105" s="138">
        <v>48403</v>
      </c>
      <c r="H105" s="139">
        <f>F105-G105</f>
        <v>2547</v>
      </c>
      <c r="I105" s="150" t="s">
        <v>742</v>
      </c>
      <c r="J105" s="103"/>
      <c r="K105" s="103"/>
      <c r="L105" s="103"/>
      <c r="M105" s="103"/>
      <c r="N105" s="106"/>
      <c r="O105" s="29"/>
    </row>
    <row r="106" spans="1:15" ht="48" customHeight="1">
      <c r="A106" s="132">
        <v>29</v>
      </c>
      <c r="B106" s="120" t="s">
        <v>382</v>
      </c>
      <c r="C106" s="120" t="s">
        <v>326</v>
      </c>
      <c r="D106" s="120" t="s">
        <v>328</v>
      </c>
      <c r="E106" s="120" t="s">
        <v>55</v>
      </c>
      <c r="F106" s="107"/>
      <c r="G106" s="23"/>
      <c r="H106" s="21"/>
      <c r="I106" s="128"/>
      <c r="J106" s="103"/>
      <c r="K106" s="103"/>
      <c r="L106" s="103"/>
      <c r="M106" s="103"/>
      <c r="N106" s="106"/>
      <c r="O106" s="29"/>
    </row>
    <row r="107" spans="1:15" ht="47.25" customHeight="1">
      <c r="A107" s="132"/>
      <c r="B107" s="265" t="s">
        <v>329</v>
      </c>
      <c r="C107" s="266"/>
      <c r="D107" s="266"/>
      <c r="E107" s="266"/>
      <c r="F107" s="145">
        <v>24431</v>
      </c>
      <c r="G107" s="149">
        <v>19500</v>
      </c>
      <c r="H107" s="149">
        <f>F107-G107</f>
        <v>4931</v>
      </c>
      <c r="I107" s="150" t="s">
        <v>743</v>
      </c>
      <c r="J107" s="103"/>
      <c r="K107" s="103"/>
      <c r="L107" s="103"/>
      <c r="M107" s="103"/>
      <c r="N107" s="106"/>
      <c r="O107" s="29"/>
    </row>
    <row r="108" spans="1:15" ht="45.75" customHeight="1">
      <c r="A108" s="132">
        <v>28</v>
      </c>
      <c r="B108" s="120" t="s">
        <v>33</v>
      </c>
      <c r="C108" s="120" t="s">
        <v>330</v>
      </c>
      <c r="D108" s="120" t="s">
        <v>151</v>
      </c>
      <c r="E108" s="120" t="s">
        <v>17</v>
      </c>
      <c r="F108" s="107"/>
      <c r="G108" s="23"/>
      <c r="H108" s="21"/>
      <c r="I108" s="128"/>
      <c r="J108" s="103"/>
      <c r="K108" s="103"/>
      <c r="L108" s="103"/>
      <c r="M108" s="103"/>
      <c r="N108" s="106"/>
      <c r="O108" s="29"/>
    </row>
    <row r="109" spans="1:15" ht="93" customHeight="1">
      <c r="A109" s="132"/>
      <c r="B109" s="265" t="s">
        <v>740</v>
      </c>
      <c r="C109" s="266"/>
      <c r="D109" s="266"/>
      <c r="E109" s="266"/>
      <c r="F109" s="145">
        <v>104664</v>
      </c>
      <c r="G109" s="149">
        <v>99430.8</v>
      </c>
      <c r="H109" s="149">
        <f>F109-G109</f>
        <v>5233.199999999997</v>
      </c>
      <c r="I109" s="142" t="s">
        <v>277</v>
      </c>
      <c r="J109" s="103"/>
      <c r="K109" s="103"/>
      <c r="L109" s="103"/>
      <c r="M109" s="103"/>
      <c r="N109" s="106"/>
      <c r="O109" s="29"/>
    </row>
    <row r="110" spans="1:15" ht="45.75" customHeight="1">
      <c r="A110" s="132">
        <v>27</v>
      </c>
      <c r="B110" s="120" t="s">
        <v>124</v>
      </c>
      <c r="C110" s="120" t="s">
        <v>383</v>
      </c>
      <c r="D110" s="120">
        <v>2011</v>
      </c>
      <c r="E110" s="120" t="s">
        <v>13</v>
      </c>
      <c r="F110" s="7"/>
      <c r="G110" s="7"/>
      <c r="H110" s="7"/>
      <c r="I110" s="127"/>
      <c r="J110" s="103"/>
      <c r="K110" s="103"/>
      <c r="L110" s="103"/>
      <c r="M110" s="103"/>
      <c r="N110" s="106"/>
      <c r="O110" s="29"/>
    </row>
    <row r="111" spans="1:15" ht="45.75" customHeight="1">
      <c r="A111" s="132"/>
      <c r="B111" s="259" t="s">
        <v>739</v>
      </c>
      <c r="C111" s="266"/>
      <c r="D111" s="266"/>
      <c r="E111" s="266"/>
      <c r="F111" s="143">
        <v>2649.83</v>
      </c>
      <c r="G111" s="143">
        <v>2650</v>
      </c>
      <c r="H111" s="143">
        <v>0</v>
      </c>
      <c r="I111" s="142" t="s">
        <v>279</v>
      </c>
      <c r="J111" s="103"/>
      <c r="K111" s="103"/>
      <c r="L111" s="103"/>
      <c r="M111" s="103"/>
      <c r="N111" s="106"/>
      <c r="O111" s="29"/>
    </row>
    <row r="112" spans="1:15" ht="45.75" customHeight="1">
      <c r="A112" s="132">
        <v>26</v>
      </c>
      <c r="B112" s="120" t="s">
        <v>270</v>
      </c>
      <c r="C112" s="120" t="s">
        <v>309</v>
      </c>
      <c r="D112" s="120" t="s">
        <v>327</v>
      </c>
      <c r="E112" s="120" t="s">
        <v>24</v>
      </c>
      <c r="F112" s="9"/>
      <c r="G112" s="9"/>
      <c r="H112" s="10"/>
      <c r="I112" s="128"/>
      <c r="J112" s="103"/>
      <c r="K112" s="103"/>
      <c r="L112" s="103"/>
      <c r="M112" s="103"/>
      <c r="N112" s="106"/>
      <c r="O112" s="29"/>
    </row>
    <row r="113" spans="1:15" ht="105" customHeight="1">
      <c r="A113" s="132"/>
      <c r="B113" s="260" t="s">
        <v>738</v>
      </c>
      <c r="C113" s="260"/>
      <c r="D113" s="260"/>
      <c r="E113" s="260"/>
      <c r="F113" s="138">
        <v>1348557</v>
      </c>
      <c r="G113" s="138">
        <v>1281130</v>
      </c>
      <c r="H113" s="138">
        <f>F113-G113</f>
        <v>67427</v>
      </c>
      <c r="I113" s="150" t="s">
        <v>278</v>
      </c>
      <c r="J113" s="103"/>
      <c r="K113" s="103"/>
      <c r="L113" s="103"/>
      <c r="M113" s="103"/>
      <c r="N113" s="106"/>
      <c r="O113" s="29"/>
    </row>
    <row r="114" spans="1:15" ht="45.75" customHeight="1">
      <c r="A114" s="132">
        <v>25</v>
      </c>
      <c r="B114" s="120" t="s">
        <v>12</v>
      </c>
      <c r="C114" s="120" t="s">
        <v>334</v>
      </c>
      <c r="D114" s="120" t="s">
        <v>327</v>
      </c>
      <c r="E114" s="120" t="s">
        <v>335</v>
      </c>
      <c r="F114" s="9"/>
      <c r="G114" s="9"/>
      <c r="H114" s="9"/>
      <c r="I114" s="130"/>
      <c r="J114" s="103"/>
      <c r="K114" s="103"/>
      <c r="L114" s="103"/>
      <c r="M114" s="103"/>
      <c r="N114" s="106"/>
      <c r="O114" s="29"/>
    </row>
    <row r="115" spans="1:15" ht="39.75" customHeight="1">
      <c r="A115" s="132"/>
      <c r="B115" s="310" t="s">
        <v>280</v>
      </c>
      <c r="C115" s="313"/>
      <c r="D115" s="313"/>
      <c r="E115" s="314"/>
      <c r="F115" s="149">
        <v>13500</v>
      </c>
      <c r="G115" s="149">
        <v>8500</v>
      </c>
      <c r="H115" s="138">
        <f>F115-G115</f>
        <v>5000</v>
      </c>
      <c r="I115" s="142" t="s">
        <v>279</v>
      </c>
      <c r="J115" s="103"/>
      <c r="K115" s="103"/>
      <c r="L115" s="103"/>
      <c r="M115" s="103"/>
      <c r="N115" s="106"/>
      <c r="O115" s="29"/>
    </row>
    <row r="116" spans="1:15" ht="51.75" customHeight="1">
      <c r="A116" s="132">
        <v>24</v>
      </c>
      <c r="B116" s="48" t="s">
        <v>6</v>
      </c>
      <c r="C116" s="49" t="s">
        <v>336</v>
      </c>
      <c r="D116" s="49">
        <v>2010</v>
      </c>
      <c r="E116" s="49" t="s">
        <v>14</v>
      </c>
      <c r="F116" s="7"/>
      <c r="G116" s="108"/>
      <c r="H116" s="73"/>
      <c r="I116" s="129"/>
      <c r="J116" s="103"/>
      <c r="K116" s="103"/>
      <c r="L116" s="103"/>
      <c r="M116" s="103"/>
      <c r="N116" s="106"/>
      <c r="O116" s="29"/>
    </row>
    <row r="117" spans="1:15" ht="127.5" customHeight="1">
      <c r="A117" s="132"/>
      <c r="B117" s="260" t="s">
        <v>736</v>
      </c>
      <c r="C117" s="266"/>
      <c r="D117" s="266"/>
      <c r="E117" s="266"/>
      <c r="F117" s="143">
        <v>559692</v>
      </c>
      <c r="G117" s="138">
        <f>F117/100*95</f>
        <v>531707.4</v>
      </c>
      <c r="H117" s="145">
        <f>F117-G117</f>
        <v>27984.599999999977</v>
      </c>
      <c r="I117" s="142" t="s">
        <v>737</v>
      </c>
      <c r="J117" s="103"/>
      <c r="K117" s="103"/>
      <c r="L117" s="103"/>
      <c r="M117" s="103"/>
      <c r="N117" s="106"/>
      <c r="O117" s="29"/>
    </row>
    <row r="118" spans="1:15" ht="45.75" customHeight="1">
      <c r="A118" s="132">
        <v>23</v>
      </c>
      <c r="B118" s="120" t="s">
        <v>384</v>
      </c>
      <c r="C118" s="120" t="s">
        <v>299</v>
      </c>
      <c r="D118" s="75" t="s">
        <v>327</v>
      </c>
      <c r="E118" s="120" t="s">
        <v>31</v>
      </c>
      <c r="F118" s="9"/>
      <c r="G118" s="9"/>
      <c r="H118" s="9"/>
      <c r="I118" s="130"/>
      <c r="J118" s="103"/>
      <c r="K118" s="103"/>
      <c r="L118" s="103"/>
      <c r="M118" s="103"/>
      <c r="N118" s="106"/>
      <c r="O118" s="29"/>
    </row>
    <row r="119" spans="1:15" ht="45.75" customHeight="1">
      <c r="A119" s="132"/>
      <c r="B119" s="265" t="s">
        <v>735</v>
      </c>
      <c r="C119" s="266"/>
      <c r="D119" s="266"/>
      <c r="E119" s="266"/>
      <c r="F119" s="149">
        <v>2791233</v>
      </c>
      <c r="G119" s="145">
        <v>139561</v>
      </c>
      <c r="H119" s="138">
        <f>F119-G119</f>
        <v>2651672</v>
      </c>
      <c r="I119" s="142" t="s">
        <v>275</v>
      </c>
      <c r="J119" s="103"/>
      <c r="K119" s="103"/>
      <c r="L119" s="103"/>
      <c r="M119" s="103"/>
      <c r="N119" s="106"/>
      <c r="O119" s="29"/>
    </row>
    <row r="120" spans="1:15" ht="39.75" customHeight="1">
      <c r="A120" s="132">
        <v>22</v>
      </c>
      <c r="B120" s="120" t="s">
        <v>385</v>
      </c>
      <c r="C120" s="120" t="s">
        <v>330</v>
      </c>
      <c r="D120" s="75" t="s">
        <v>27</v>
      </c>
      <c r="E120" s="75" t="s">
        <v>135</v>
      </c>
      <c r="F120" s="107"/>
      <c r="G120" s="109"/>
      <c r="H120" s="109"/>
      <c r="I120" s="137"/>
      <c r="J120" s="103"/>
      <c r="K120" s="103"/>
      <c r="L120" s="103"/>
      <c r="M120" s="103"/>
      <c r="N120" s="106"/>
      <c r="O120" s="29"/>
    </row>
    <row r="121" spans="1:15" ht="40.5" customHeight="1">
      <c r="A121" s="132"/>
      <c r="B121" s="265" t="s">
        <v>731</v>
      </c>
      <c r="C121" s="266"/>
      <c r="D121" s="266"/>
      <c r="E121" s="266"/>
      <c r="F121" s="145">
        <v>96824</v>
      </c>
      <c r="G121" s="149">
        <v>92046</v>
      </c>
      <c r="H121" s="149">
        <f>F121-G121</f>
        <v>4778</v>
      </c>
      <c r="I121" s="142" t="s">
        <v>337</v>
      </c>
      <c r="J121" s="103"/>
      <c r="K121" s="103"/>
      <c r="L121" s="103"/>
      <c r="M121" s="103"/>
      <c r="N121" s="106"/>
      <c r="O121" s="29"/>
    </row>
    <row r="122" spans="1:15" ht="45.75" customHeight="1">
      <c r="A122" s="132">
        <v>21</v>
      </c>
      <c r="B122" s="120" t="s">
        <v>253</v>
      </c>
      <c r="C122" s="120" t="s">
        <v>338</v>
      </c>
      <c r="D122" s="120">
        <v>2009</v>
      </c>
      <c r="E122" s="120" t="s">
        <v>3</v>
      </c>
      <c r="F122" s="9"/>
      <c r="G122" s="9"/>
      <c r="H122" s="9"/>
      <c r="I122" s="130"/>
      <c r="J122" s="103"/>
      <c r="K122" s="103"/>
      <c r="L122" s="103"/>
      <c r="M122" s="103"/>
      <c r="N122" s="106"/>
      <c r="O122" s="29"/>
    </row>
    <row r="123" spans="1:15" ht="288" customHeight="1">
      <c r="A123" s="132"/>
      <c r="B123" s="265" t="s">
        <v>734</v>
      </c>
      <c r="C123" s="265"/>
      <c r="D123" s="265"/>
      <c r="E123" s="265"/>
      <c r="F123" s="149">
        <v>11584425.57</v>
      </c>
      <c r="G123" s="149">
        <v>11005204</v>
      </c>
      <c r="H123" s="152">
        <v>579222</v>
      </c>
      <c r="I123" s="150" t="s">
        <v>733</v>
      </c>
      <c r="J123" s="103"/>
      <c r="K123" s="103"/>
      <c r="L123" s="103"/>
      <c r="M123" s="103"/>
      <c r="N123" s="106"/>
      <c r="O123" s="29"/>
    </row>
    <row r="124" spans="1:15" ht="45.75" customHeight="1">
      <c r="A124" s="132">
        <v>20</v>
      </c>
      <c r="B124" s="75" t="s">
        <v>8</v>
      </c>
      <c r="C124" s="75" t="s">
        <v>339</v>
      </c>
      <c r="D124" s="75">
        <v>2009</v>
      </c>
      <c r="E124" s="75" t="s">
        <v>5</v>
      </c>
      <c r="F124" s="8"/>
      <c r="G124" s="23"/>
      <c r="H124" s="23"/>
      <c r="I124" s="128"/>
      <c r="J124" s="103"/>
      <c r="K124" s="103"/>
      <c r="L124" s="103"/>
      <c r="M124" s="103"/>
      <c r="N124" s="106"/>
      <c r="O124" s="29"/>
    </row>
    <row r="125" spans="1:15" ht="58.5" customHeight="1">
      <c r="A125" s="132"/>
      <c r="B125" s="260" t="s">
        <v>732</v>
      </c>
      <c r="C125" s="266"/>
      <c r="D125" s="266"/>
      <c r="E125" s="266"/>
      <c r="F125" s="145">
        <v>1348557</v>
      </c>
      <c r="G125" s="145">
        <v>1281130</v>
      </c>
      <c r="H125" s="145">
        <f>F125-G125</f>
        <v>67427</v>
      </c>
      <c r="I125" s="142" t="s">
        <v>386</v>
      </c>
      <c r="J125" s="103"/>
      <c r="K125" s="103"/>
      <c r="L125" s="103"/>
      <c r="M125" s="103"/>
      <c r="N125" s="106"/>
      <c r="O125" s="29"/>
    </row>
    <row r="126" spans="1:15" ht="45.75" customHeight="1">
      <c r="A126" s="132">
        <v>19</v>
      </c>
      <c r="B126" s="120" t="s">
        <v>387</v>
      </c>
      <c r="C126" s="120" t="s">
        <v>340</v>
      </c>
      <c r="D126" s="75">
        <v>2009</v>
      </c>
      <c r="E126" s="75" t="s">
        <v>17</v>
      </c>
      <c r="F126" s="107"/>
      <c r="G126" s="109"/>
      <c r="H126" s="109"/>
      <c r="I126" s="134"/>
      <c r="J126" s="103"/>
      <c r="K126" s="103"/>
      <c r="L126" s="103"/>
      <c r="M126" s="103"/>
      <c r="N126" s="106"/>
      <c r="O126" s="29"/>
    </row>
    <row r="127" spans="1:15" ht="40.5" customHeight="1">
      <c r="A127" s="132"/>
      <c r="B127" s="265" t="s">
        <v>731</v>
      </c>
      <c r="C127" s="266"/>
      <c r="D127" s="266"/>
      <c r="E127" s="266"/>
      <c r="F127" s="145">
        <v>96824</v>
      </c>
      <c r="G127" s="149">
        <v>92046</v>
      </c>
      <c r="H127" s="149">
        <v>4777</v>
      </c>
      <c r="I127" s="142" t="s">
        <v>341</v>
      </c>
      <c r="J127" s="103"/>
      <c r="K127" s="103"/>
      <c r="L127" s="103"/>
      <c r="M127" s="103"/>
      <c r="N127" s="106"/>
      <c r="O127" s="29"/>
    </row>
    <row r="128" spans="1:15" ht="45.75" customHeight="1">
      <c r="A128" s="132">
        <v>18</v>
      </c>
      <c r="B128" s="120" t="s">
        <v>42</v>
      </c>
      <c r="C128" s="120" t="s">
        <v>305</v>
      </c>
      <c r="D128" s="75">
        <v>2009</v>
      </c>
      <c r="E128" s="75" t="s">
        <v>71</v>
      </c>
      <c r="F128" s="107"/>
      <c r="G128" s="110"/>
      <c r="H128" s="110"/>
      <c r="I128" s="135"/>
      <c r="J128" s="103"/>
      <c r="K128" s="103"/>
      <c r="L128" s="103"/>
      <c r="M128" s="103"/>
      <c r="N128" s="106"/>
      <c r="O128" s="29"/>
    </row>
    <row r="129" spans="1:15" ht="41.25" customHeight="1">
      <c r="A129" s="132"/>
      <c r="B129" s="265" t="s">
        <v>730</v>
      </c>
      <c r="C129" s="265"/>
      <c r="D129" s="265"/>
      <c r="E129" s="265"/>
      <c r="F129" s="145">
        <v>10300</v>
      </c>
      <c r="G129" s="149">
        <v>9785</v>
      </c>
      <c r="H129" s="149">
        <v>515</v>
      </c>
      <c r="I129" s="150" t="s">
        <v>342</v>
      </c>
      <c r="J129" s="103"/>
      <c r="K129" s="103"/>
      <c r="L129" s="103"/>
      <c r="M129" s="103"/>
      <c r="N129" s="106"/>
      <c r="O129" s="29"/>
    </row>
    <row r="130" spans="1:15" ht="45.75" customHeight="1">
      <c r="A130" s="132">
        <v>17</v>
      </c>
      <c r="B130" s="75" t="s">
        <v>78</v>
      </c>
      <c r="C130" s="75" t="s">
        <v>344</v>
      </c>
      <c r="D130" s="75">
        <v>2009</v>
      </c>
      <c r="E130" s="75" t="s">
        <v>54</v>
      </c>
      <c r="F130" s="8"/>
      <c r="G130" s="8"/>
      <c r="H130" s="8"/>
      <c r="I130" s="130"/>
      <c r="J130" s="103"/>
      <c r="K130" s="103"/>
      <c r="L130" s="103"/>
      <c r="M130" s="103"/>
      <c r="N130" s="106"/>
      <c r="O130" s="29"/>
    </row>
    <row r="131" spans="1:15" ht="45" customHeight="1">
      <c r="A131" s="132"/>
      <c r="B131" s="265" t="s">
        <v>729</v>
      </c>
      <c r="C131" s="265"/>
      <c r="D131" s="265"/>
      <c r="E131" s="265"/>
      <c r="F131" s="145">
        <v>249612.25</v>
      </c>
      <c r="G131" s="145">
        <v>237127</v>
      </c>
      <c r="H131" s="145">
        <v>12484.95</v>
      </c>
      <c r="I131" s="150" t="s">
        <v>343</v>
      </c>
      <c r="J131" s="103"/>
      <c r="K131" s="103"/>
      <c r="L131" s="103"/>
      <c r="M131" s="103"/>
      <c r="N131" s="106"/>
      <c r="O131" s="29"/>
    </row>
    <row r="132" spans="1:15" ht="45.75" customHeight="1">
      <c r="A132" s="132">
        <v>16</v>
      </c>
      <c r="B132" s="120" t="s">
        <v>388</v>
      </c>
      <c r="C132" s="120" t="s">
        <v>345</v>
      </c>
      <c r="D132" s="122" t="s">
        <v>346</v>
      </c>
      <c r="E132" s="120" t="s">
        <v>126</v>
      </c>
      <c r="F132" s="107"/>
      <c r="G132" s="8"/>
      <c r="H132" s="107"/>
      <c r="I132" s="134"/>
      <c r="J132" s="103"/>
      <c r="K132" s="103"/>
      <c r="L132" s="103"/>
      <c r="M132" s="103"/>
      <c r="N132" s="106"/>
      <c r="O132" s="29"/>
    </row>
    <row r="133" spans="1:15" ht="32.25" customHeight="1">
      <c r="A133" s="132"/>
      <c r="B133" s="265" t="s">
        <v>347</v>
      </c>
      <c r="C133" s="265"/>
      <c r="D133" s="265"/>
      <c r="E133" s="265"/>
      <c r="F133" s="145">
        <v>808424</v>
      </c>
      <c r="G133" s="145">
        <v>768003</v>
      </c>
      <c r="H133" s="138">
        <v>40421</v>
      </c>
      <c r="I133" s="150" t="s">
        <v>348</v>
      </c>
      <c r="J133" s="103"/>
      <c r="K133" s="103"/>
      <c r="L133" s="103"/>
      <c r="M133" s="103"/>
      <c r="N133" s="106"/>
      <c r="O133" s="29"/>
    </row>
    <row r="134" spans="1:15" ht="36.75" customHeight="1">
      <c r="A134" s="132">
        <v>15</v>
      </c>
      <c r="B134" s="120" t="s">
        <v>389</v>
      </c>
      <c r="C134" s="120" t="s">
        <v>349</v>
      </c>
      <c r="D134" s="120" t="s">
        <v>350</v>
      </c>
      <c r="E134" s="121" t="s">
        <v>24</v>
      </c>
      <c r="F134" s="107"/>
      <c r="G134" s="23"/>
      <c r="H134" s="21"/>
      <c r="I134" s="128"/>
      <c r="J134" s="103"/>
      <c r="K134" s="103"/>
      <c r="L134" s="103"/>
      <c r="M134" s="103"/>
      <c r="N134" s="106"/>
      <c r="O134" s="29"/>
    </row>
    <row r="135" spans="1:15" ht="67.5" customHeight="1">
      <c r="A135" s="132"/>
      <c r="B135" s="265" t="s">
        <v>728</v>
      </c>
      <c r="C135" s="265"/>
      <c r="D135" s="265"/>
      <c r="E135" s="265"/>
      <c r="F135" s="145">
        <v>963802</v>
      </c>
      <c r="G135" s="149">
        <v>915612</v>
      </c>
      <c r="H135" s="152">
        <v>48190</v>
      </c>
      <c r="I135" s="150" t="s">
        <v>351</v>
      </c>
      <c r="J135" s="103"/>
      <c r="K135" s="103"/>
      <c r="L135" s="103"/>
      <c r="M135" s="103"/>
      <c r="N135" s="106"/>
      <c r="O135" s="29"/>
    </row>
    <row r="136" spans="1:15" ht="45" customHeight="1">
      <c r="A136" s="132">
        <v>14</v>
      </c>
      <c r="B136" s="32" t="s">
        <v>10</v>
      </c>
      <c r="C136" s="32" t="s">
        <v>352</v>
      </c>
      <c r="D136" s="48">
        <v>2009</v>
      </c>
      <c r="E136" s="32" t="s">
        <v>125</v>
      </c>
      <c r="F136" s="107"/>
      <c r="G136" s="23"/>
      <c r="H136" s="110"/>
      <c r="I136" s="135"/>
      <c r="J136" s="103"/>
      <c r="K136" s="103"/>
      <c r="L136" s="103"/>
      <c r="M136" s="103"/>
      <c r="N136" s="106"/>
      <c r="O136" s="29"/>
    </row>
    <row r="137" spans="1:15" ht="36" customHeight="1">
      <c r="A137" s="132"/>
      <c r="B137" s="265" t="s">
        <v>726</v>
      </c>
      <c r="C137" s="265"/>
      <c r="D137" s="265"/>
      <c r="E137" s="265"/>
      <c r="F137" s="145">
        <v>119457</v>
      </c>
      <c r="G137" s="149">
        <v>113484</v>
      </c>
      <c r="H137" s="149">
        <v>5972</v>
      </c>
      <c r="I137" s="150" t="s">
        <v>727</v>
      </c>
      <c r="J137" s="103"/>
      <c r="K137" s="103"/>
      <c r="L137" s="103"/>
      <c r="M137" s="103"/>
      <c r="N137" s="106"/>
      <c r="O137" s="29"/>
    </row>
    <row r="138" spans="1:15" ht="45.75" customHeight="1">
      <c r="A138" s="132">
        <v>13</v>
      </c>
      <c r="B138" s="120" t="s">
        <v>390</v>
      </c>
      <c r="C138" s="120" t="s">
        <v>331</v>
      </c>
      <c r="D138" s="120">
        <v>2009</v>
      </c>
      <c r="E138" s="75" t="s">
        <v>22</v>
      </c>
      <c r="F138" s="11"/>
      <c r="G138" s="11"/>
      <c r="H138" s="11"/>
      <c r="I138" s="127"/>
      <c r="J138" s="20"/>
      <c r="K138" s="20"/>
      <c r="L138" s="20"/>
      <c r="M138" s="20"/>
      <c r="N138" s="106"/>
      <c r="O138" s="29"/>
    </row>
    <row r="139" spans="1:15" ht="45.75" customHeight="1">
      <c r="A139" s="132"/>
      <c r="B139" s="259" t="s">
        <v>83</v>
      </c>
      <c r="C139" s="308"/>
      <c r="D139" s="308"/>
      <c r="E139" s="308"/>
      <c r="F139" s="146">
        <v>10750</v>
      </c>
      <c r="G139" s="143" t="s">
        <v>84</v>
      </c>
      <c r="H139" s="146">
        <v>750</v>
      </c>
      <c r="I139" s="148"/>
      <c r="J139" s="20"/>
      <c r="K139" s="20"/>
      <c r="L139" s="20"/>
      <c r="M139" s="20"/>
      <c r="N139" s="111"/>
      <c r="O139" s="29"/>
    </row>
    <row r="140" spans="1:15" ht="37.5" customHeight="1">
      <c r="A140" s="132">
        <v>12</v>
      </c>
      <c r="B140" s="120" t="s">
        <v>88</v>
      </c>
      <c r="C140" s="120" t="s">
        <v>331</v>
      </c>
      <c r="D140" s="121">
        <v>2009</v>
      </c>
      <c r="E140" s="122" t="s">
        <v>22</v>
      </c>
      <c r="F140" s="11"/>
      <c r="G140" s="11"/>
      <c r="H140" s="11"/>
      <c r="I140" s="127"/>
      <c r="J140" s="20"/>
      <c r="K140" s="20"/>
      <c r="L140" s="20"/>
      <c r="M140" s="20"/>
      <c r="N140" s="106"/>
      <c r="O140" s="29"/>
    </row>
    <row r="141" spans="1:15" ht="44.25" customHeight="1">
      <c r="A141" s="132"/>
      <c r="B141" s="259" t="s">
        <v>82</v>
      </c>
      <c r="C141" s="309"/>
      <c r="D141" s="309"/>
      <c r="E141" s="309"/>
      <c r="F141" s="146">
        <v>8550</v>
      </c>
      <c r="G141" s="146">
        <v>8091</v>
      </c>
      <c r="H141" s="153">
        <v>459</v>
      </c>
      <c r="I141" s="148" t="s">
        <v>283</v>
      </c>
      <c r="J141" s="20"/>
      <c r="K141" s="20"/>
      <c r="L141" s="20"/>
      <c r="M141" s="20"/>
      <c r="N141" s="106"/>
      <c r="O141" s="29"/>
    </row>
    <row r="142" spans="1:15" ht="50.25" customHeight="1">
      <c r="A142" s="132">
        <v>11</v>
      </c>
      <c r="B142" s="32" t="s">
        <v>400</v>
      </c>
      <c r="C142" s="32" t="s">
        <v>353</v>
      </c>
      <c r="D142" s="100">
        <v>2009</v>
      </c>
      <c r="E142" s="32" t="s">
        <v>31</v>
      </c>
      <c r="F142" s="9"/>
      <c r="G142" s="9"/>
      <c r="H142" s="10"/>
      <c r="I142" s="130"/>
      <c r="J142" s="23"/>
      <c r="K142" s="23"/>
      <c r="L142" s="23"/>
      <c r="M142" s="23"/>
      <c r="N142" s="106"/>
      <c r="O142" s="29"/>
    </row>
    <row r="143" spans="1:15" ht="51.75" customHeight="1">
      <c r="A143" s="132"/>
      <c r="B143" s="310" t="s">
        <v>354</v>
      </c>
      <c r="C143" s="311"/>
      <c r="D143" s="311"/>
      <c r="E143" s="312"/>
      <c r="F143" s="149">
        <v>2791233</v>
      </c>
      <c r="G143" s="145">
        <v>2651671</v>
      </c>
      <c r="H143" s="152">
        <f>F143-G143</f>
        <v>139562</v>
      </c>
      <c r="I143" s="150" t="s">
        <v>282</v>
      </c>
      <c r="J143" s="21"/>
      <c r="K143" s="21"/>
      <c r="L143" s="21"/>
      <c r="M143" s="21"/>
      <c r="N143" s="106"/>
      <c r="O143" s="29"/>
    </row>
    <row r="144" spans="1:15" ht="47.25" customHeight="1">
      <c r="A144" s="132">
        <v>10</v>
      </c>
      <c r="B144" s="75" t="s">
        <v>391</v>
      </c>
      <c r="C144" s="75" t="s">
        <v>305</v>
      </c>
      <c r="D144" s="75" t="s">
        <v>355</v>
      </c>
      <c r="E144" s="75" t="s">
        <v>77</v>
      </c>
      <c r="F144" s="8"/>
      <c r="G144" s="8"/>
      <c r="H144" s="21"/>
      <c r="I144" s="128"/>
      <c r="J144" s="104"/>
      <c r="K144" s="104"/>
      <c r="L144" s="104"/>
      <c r="M144" s="104"/>
      <c r="N144" s="106"/>
      <c r="O144" s="29"/>
    </row>
    <row r="145" spans="1:15" ht="42.75" customHeight="1">
      <c r="A145" s="132"/>
      <c r="B145" s="307" t="s">
        <v>356</v>
      </c>
      <c r="C145" s="307"/>
      <c r="D145" s="307"/>
      <c r="E145" s="307"/>
      <c r="F145" s="8">
        <v>19346</v>
      </c>
      <c r="G145" s="8">
        <v>18378</v>
      </c>
      <c r="H145" s="22">
        <f>F145-G145</f>
        <v>968</v>
      </c>
      <c r="I145" s="128" t="s">
        <v>281</v>
      </c>
      <c r="J145" s="104"/>
      <c r="K145" s="104"/>
      <c r="L145" s="104"/>
      <c r="M145" s="104"/>
      <c r="N145" s="106"/>
      <c r="O145" s="29"/>
    </row>
    <row r="146" spans="1:15" ht="69.75" customHeight="1">
      <c r="A146" s="132">
        <v>9</v>
      </c>
      <c r="B146" s="32" t="s">
        <v>392</v>
      </c>
      <c r="C146" s="32" t="s">
        <v>357</v>
      </c>
      <c r="D146" s="100" t="s">
        <v>358</v>
      </c>
      <c r="E146" s="32" t="s">
        <v>24</v>
      </c>
      <c r="F146" s="8"/>
      <c r="G146" s="23"/>
      <c r="H146" s="23"/>
      <c r="I146" s="128"/>
      <c r="J146" s="23"/>
      <c r="K146" s="23"/>
      <c r="L146" s="23"/>
      <c r="M146" s="23"/>
      <c r="N146" s="106"/>
      <c r="O146" s="29"/>
    </row>
    <row r="147" spans="1:15" ht="64.5" customHeight="1">
      <c r="A147" s="132"/>
      <c r="B147" s="265" t="s">
        <v>725</v>
      </c>
      <c r="C147" s="265"/>
      <c r="D147" s="265"/>
      <c r="E147" s="265"/>
      <c r="F147" s="145">
        <v>1326875</v>
      </c>
      <c r="G147" s="145">
        <v>1260532</v>
      </c>
      <c r="H147" s="145">
        <v>66344</v>
      </c>
      <c r="I147" s="150" t="s">
        <v>281</v>
      </c>
      <c r="J147" s="23"/>
      <c r="K147" s="23"/>
      <c r="L147" s="23"/>
      <c r="M147" s="23"/>
      <c r="N147" s="106"/>
      <c r="O147" s="29"/>
    </row>
    <row r="148" spans="1:15" ht="49.5" customHeight="1">
      <c r="A148" s="132">
        <v>8</v>
      </c>
      <c r="B148" s="32" t="s">
        <v>73</v>
      </c>
      <c r="C148" s="32" t="s">
        <v>359</v>
      </c>
      <c r="D148" s="100" t="s">
        <v>69</v>
      </c>
      <c r="E148" s="32" t="s">
        <v>24</v>
      </c>
      <c r="F148" s="8"/>
      <c r="G148" s="23"/>
      <c r="H148" s="23"/>
      <c r="I148" s="128"/>
      <c r="J148" s="23"/>
      <c r="K148" s="23"/>
      <c r="L148" s="23"/>
      <c r="M148" s="23"/>
      <c r="N148" s="106"/>
      <c r="O148" s="29"/>
    </row>
    <row r="149" spans="1:15" ht="48.75" customHeight="1">
      <c r="A149" s="132"/>
      <c r="B149" s="265" t="s">
        <v>724</v>
      </c>
      <c r="C149" s="265"/>
      <c r="D149" s="265"/>
      <c r="E149" s="265"/>
      <c r="F149" s="145">
        <v>654276</v>
      </c>
      <c r="G149" s="145">
        <v>621562</v>
      </c>
      <c r="H149" s="145">
        <v>32714</v>
      </c>
      <c r="I149" s="142" t="s">
        <v>284</v>
      </c>
      <c r="J149" s="23"/>
      <c r="K149" s="23"/>
      <c r="L149" s="23"/>
      <c r="M149" s="23"/>
      <c r="N149" s="106"/>
      <c r="O149" s="29"/>
    </row>
    <row r="150" spans="1:15" ht="63.75" customHeight="1">
      <c r="A150" s="132">
        <v>7</v>
      </c>
      <c r="B150" s="75" t="s">
        <v>361</v>
      </c>
      <c r="C150" s="75" t="s">
        <v>360</v>
      </c>
      <c r="D150" s="75" t="s">
        <v>362</v>
      </c>
      <c r="E150" s="75" t="s">
        <v>49</v>
      </c>
      <c r="F150" s="8"/>
      <c r="G150" s="8"/>
      <c r="H150" s="23"/>
      <c r="I150" s="128"/>
      <c r="J150" s="22"/>
      <c r="K150" s="22"/>
      <c r="L150" s="22"/>
      <c r="M150" s="22"/>
      <c r="N150" s="106"/>
      <c r="O150" s="29"/>
    </row>
    <row r="151" spans="1:15" ht="41.25" customHeight="1">
      <c r="A151" s="132"/>
      <c r="B151" s="265" t="s">
        <v>723</v>
      </c>
      <c r="C151" s="265"/>
      <c r="D151" s="265"/>
      <c r="E151" s="265"/>
      <c r="F151" s="145">
        <v>77524</v>
      </c>
      <c r="G151" s="145">
        <v>73648</v>
      </c>
      <c r="H151" s="145">
        <f>F151-G151</f>
        <v>3876</v>
      </c>
      <c r="I151" s="142" t="s">
        <v>281</v>
      </c>
      <c r="J151" s="22"/>
      <c r="K151" s="22"/>
      <c r="L151" s="22"/>
      <c r="M151" s="22"/>
      <c r="N151" s="106"/>
      <c r="O151" s="29"/>
    </row>
    <row r="152" spans="1:15" ht="39.75" customHeight="1">
      <c r="A152" s="132">
        <v>6</v>
      </c>
      <c r="B152" s="75" t="s">
        <v>393</v>
      </c>
      <c r="C152" s="75" t="s">
        <v>394</v>
      </c>
      <c r="D152" s="75" t="s">
        <v>363</v>
      </c>
      <c r="E152" s="75" t="s">
        <v>67</v>
      </c>
      <c r="F152" s="8"/>
      <c r="G152" s="8"/>
      <c r="H152" s="112"/>
      <c r="I152" s="128"/>
      <c r="J152" s="22"/>
      <c r="K152" s="22"/>
      <c r="L152" s="22"/>
      <c r="M152" s="22"/>
      <c r="N152" s="106"/>
      <c r="O152" s="29"/>
    </row>
    <row r="153" spans="1:15" ht="42" customHeight="1">
      <c r="A153" s="132"/>
      <c r="B153" s="265" t="s">
        <v>68</v>
      </c>
      <c r="C153" s="265"/>
      <c r="D153" s="265"/>
      <c r="E153" s="265"/>
      <c r="F153" s="145">
        <v>16559</v>
      </c>
      <c r="G153" s="145">
        <v>9935</v>
      </c>
      <c r="H153" s="145">
        <f>F153-G153</f>
        <v>6624</v>
      </c>
      <c r="I153" s="142" t="s">
        <v>281</v>
      </c>
      <c r="J153" s="22"/>
      <c r="K153" s="22"/>
      <c r="L153" s="22"/>
      <c r="M153" s="22"/>
      <c r="N153" s="106"/>
      <c r="O153" s="29"/>
    </row>
    <row r="154" spans="1:15" ht="35.25" customHeight="1">
      <c r="A154" s="132">
        <v>5</v>
      </c>
      <c r="B154" s="75" t="s">
        <v>64</v>
      </c>
      <c r="C154" s="75" t="s">
        <v>365</v>
      </c>
      <c r="D154" s="75" t="s">
        <v>364</v>
      </c>
      <c r="E154" s="75" t="s">
        <v>65</v>
      </c>
      <c r="F154" s="8"/>
      <c r="G154" s="8"/>
      <c r="H154" s="8"/>
      <c r="I154" s="128"/>
      <c r="J154" s="22"/>
      <c r="K154" s="22"/>
      <c r="L154" s="22"/>
      <c r="M154" s="22"/>
      <c r="N154" s="106"/>
      <c r="O154" s="29"/>
    </row>
    <row r="155" spans="1:15" ht="25.5" customHeight="1">
      <c r="A155" s="132"/>
      <c r="B155" s="265" t="s">
        <v>66</v>
      </c>
      <c r="C155" s="265"/>
      <c r="D155" s="265"/>
      <c r="E155" s="265"/>
      <c r="F155" s="145">
        <v>9604</v>
      </c>
      <c r="G155" s="145">
        <v>6631</v>
      </c>
      <c r="H155" s="145">
        <f>F155-G155</f>
        <v>2973</v>
      </c>
      <c r="I155" s="142" t="s">
        <v>281</v>
      </c>
      <c r="J155" s="22"/>
      <c r="K155" s="22"/>
      <c r="L155" s="22"/>
      <c r="M155" s="22"/>
      <c r="N155" s="106"/>
      <c r="O155" s="29"/>
    </row>
    <row r="156" spans="1:15" ht="37.5" customHeight="1">
      <c r="A156" s="132">
        <v>4</v>
      </c>
      <c r="B156" s="75" t="s">
        <v>60</v>
      </c>
      <c r="C156" s="75" t="s">
        <v>62</v>
      </c>
      <c r="D156" s="75" t="s">
        <v>366</v>
      </c>
      <c r="E156" s="75" t="s">
        <v>63</v>
      </c>
      <c r="F156" s="8"/>
      <c r="G156" s="8"/>
      <c r="H156" s="8"/>
      <c r="I156" s="128"/>
      <c r="J156" s="22"/>
      <c r="K156" s="22"/>
      <c r="L156" s="22"/>
      <c r="M156" s="22"/>
      <c r="N156" s="106"/>
      <c r="O156" s="29"/>
    </row>
    <row r="157" spans="1:15" ht="39" customHeight="1">
      <c r="A157" s="132"/>
      <c r="B157" s="265" t="s">
        <v>722</v>
      </c>
      <c r="C157" s="265"/>
      <c r="D157" s="265"/>
      <c r="E157" s="265"/>
      <c r="F157" s="145">
        <v>25066</v>
      </c>
      <c r="G157" s="145">
        <v>25066</v>
      </c>
      <c r="H157" s="145">
        <f>F157-G157</f>
        <v>0</v>
      </c>
      <c r="I157" s="142" t="s">
        <v>281</v>
      </c>
      <c r="J157" s="22"/>
      <c r="K157" s="22"/>
      <c r="L157" s="22"/>
      <c r="M157" s="22"/>
      <c r="N157" s="106"/>
      <c r="O157" s="29"/>
    </row>
    <row r="158" spans="1:15" ht="50.25" customHeight="1">
      <c r="A158" s="132">
        <v>3</v>
      </c>
      <c r="B158" s="120" t="s">
        <v>47</v>
      </c>
      <c r="C158" s="120" t="s">
        <v>368</v>
      </c>
      <c r="D158" s="120" t="s">
        <v>367</v>
      </c>
      <c r="E158" s="120" t="s">
        <v>30</v>
      </c>
      <c r="F158" s="113"/>
      <c r="G158" s="113"/>
      <c r="H158" s="113"/>
      <c r="I158" s="130"/>
      <c r="J158" s="20"/>
      <c r="K158" s="20"/>
      <c r="L158" s="20"/>
      <c r="M158" s="20"/>
      <c r="N158" s="106"/>
      <c r="O158" s="29"/>
    </row>
    <row r="159" spans="1:15" ht="30" customHeight="1">
      <c r="A159" s="132"/>
      <c r="B159" s="265" t="s">
        <v>721</v>
      </c>
      <c r="C159" s="265"/>
      <c r="D159" s="265"/>
      <c r="E159" s="265"/>
      <c r="F159" s="149">
        <v>3983</v>
      </c>
      <c r="G159" s="149">
        <v>3784</v>
      </c>
      <c r="H159" s="149">
        <f>F159-G159</f>
        <v>199</v>
      </c>
      <c r="I159" s="148" t="s">
        <v>285</v>
      </c>
      <c r="J159" s="20"/>
      <c r="K159" s="20"/>
      <c r="L159" s="20"/>
      <c r="M159" s="20"/>
      <c r="N159" s="106"/>
      <c r="O159" s="29"/>
    </row>
    <row r="160" spans="1:15" ht="51" customHeight="1">
      <c r="A160" s="132">
        <v>2</v>
      </c>
      <c r="B160" s="120" t="s">
        <v>86</v>
      </c>
      <c r="C160" s="120" t="s">
        <v>370</v>
      </c>
      <c r="D160" s="121" t="s">
        <v>369</v>
      </c>
      <c r="E160" s="121" t="s">
        <v>22</v>
      </c>
      <c r="F160" s="114"/>
      <c r="G160" s="114"/>
      <c r="H160" s="114"/>
      <c r="I160" s="134"/>
      <c r="J160" s="115"/>
      <c r="K160" s="115"/>
      <c r="L160" s="115"/>
      <c r="M160" s="115"/>
      <c r="N160" s="106"/>
      <c r="O160" s="29"/>
    </row>
    <row r="161" spans="1:15" ht="43.5" customHeight="1">
      <c r="A161" s="132"/>
      <c r="B161" s="265" t="s">
        <v>720</v>
      </c>
      <c r="C161" s="265"/>
      <c r="D161" s="265"/>
      <c r="E161" s="265"/>
      <c r="F161" s="149">
        <v>8796</v>
      </c>
      <c r="G161" s="149">
        <v>8796</v>
      </c>
      <c r="H161" s="149">
        <v>0</v>
      </c>
      <c r="I161" s="150" t="s">
        <v>286</v>
      </c>
      <c r="J161" s="154"/>
      <c r="K161" s="154"/>
      <c r="L161" s="154"/>
      <c r="M161" s="154"/>
      <c r="N161" s="155"/>
      <c r="O161" s="29"/>
    </row>
    <row r="162" spans="1:15" ht="60" customHeight="1">
      <c r="A162" s="132">
        <v>1</v>
      </c>
      <c r="B162" s="120" t="s">
        <v>395</v>
      </c>
      <c r="C162" s="120" t="s">
        <v>396</v>
      </c>
      <c r="D162" s="120" t="s">
        <v>70</v>
      </c>
      <c r="E162" s="120" t="s">
        <v>31</v>
      </c>
      <c r="F162" s="8"/>
      <c r="G162" s="23"/>
      <c r="H162" s="23"/>
      <c r="I162" s="128"/>
      <c r="J162" s="21"/>
      <c r="K162" s="21"/>
      <c r="L162" s="21"/>
      <c r="M162" s="21"/>
      <c r="N162" s="106"/>
      <c r="O162" s="29"/>
    </row>
    <row r="163" spans="1:15" ht="51" customHeight="1">
      <c r="A163" s="132"/>
      <c r="B163" s="265" t="s">
        <v>719</v>
      </c>
      <c r="C163" s="265"/>
      <c r="D163" s="265"/>
      <c r="E163" s="265"/>
      <c r="F163" s="145">
        <v>998805</v>
      </c>
      <c r="G163" s="145">
        <v>948865</v>
      </c>
      <c r="H163" s="145">
        <v>49940</v>
      </c>
      <c r="I163" s="150" t="s">
        <v>287</v>
      </c>
      <c r="J163" s="21"/>
      <c r="K163" s="21"/>
      <c r="L163" s="21"/>
      <c r="M163" s="21"/>
      <c r="N163" s="106"/>
      <c r="O163" s="29"/>
    </row>
  </sheetData>
  <sheetProtection/>
  <mergeCells count="88">
    <mergeCell ref="G1:H1"/>
    <mergeCell ref="B1:F1"/>
    <mergeCell ref="H2:H3"/>
    <mergeCell ref="D2:D3"/>
    <mergeCell ref="E2:E3"/>
    <mergeCell ref="B13:E13"/>
    <mergeCell ref="B22:E22"/>
    <mergeCell ref="B20:E20"/>
    <mergeCell ref="B18:E18"/>
    <mergeCell ref="B16:E16"/>
    <mergeCell ref="F2:F3"/>
    <mergeCell ref="B15:E15"/>
    <mergeCell ref="B11:E11"/>
    <mergeCell ref="B9:E9"/>
    <mergeCell ref="B6:E6"/>
    <mergeCell ref="B28:E28"/>
    <mergeCell ref="B36:E36"/>
    <mergeCell ref="G2:G3"/>
    <mergeCell ref="B57:E57"/>
    <mergeCell ref="B55:E55"/>
    <mergeCell ref="B40:E40"/>
    <mergeCell ref="B24:E24"/>
    <mergeCell ref="B45:E45"/>
    <mergeCell ref="B30:E30"/>
    <mergeCell ref="B47:E47"/>
    <mergeCell ref="B61:E61"/>
    <mergeCell ref="I2:I3"/>
    <mergeCell ref="B59:E59"/>
    <mergeCell ref="B111:E111"/>
    <mergeCell ref="B107:E107"/>
    <mergeCell ref="B103:E103"/>
    <mergeCell ref="B97:E97"/>
    <mergeCell ref="B105:E105"/>
    <mergeCell ref="B63:E63"/>
    <mergeCell ref="B38:E38"/>
    <mergeCell ref="B67:E67"/>
    <mergeCell ref="B85:E85"/>
    <mergeCell ref="B81:E81"/>
    <mergeCell ref="B2:B3"/>
    <mergeCell ref="B91:E91"/>
    <mergeCell ref="B51:E51"/>
    <mergeCell ref="B65:E65"/>
    <mergeCell ref="B53:E53"/>
    <mergeCell ref="C2:C3"/>
    <mergeCell ref="B89:E89"/>
    <mergeCell ref="B119:E119"/>
    <mergeCell ref="B101:E101"/>
    <mergeCell ref="B93:E93"/>
    <mergeCell ref="B83:E83"/>
    <mergeCell ref="B113:E113"/>
    <mergeCell ref="B95:E95"/>
    <mergeCell ref="B99:E99"/>
    <mergeCell ref="B115:E115"/>
    <mergeCell ref="B145:E145"/>
    <mergeCell ref="B139:E139"/>
    <mergeCell ref="B141:E141"/>
    <mergeCell ref="B79:E79"/>
    <mergeCell ref="B109:E109"/>
    <mergeCell ref="B143:E143"/>
    <mergeCell ref="B133:E133"/>
    <mergeCell ref="B135:E135"/>
    <mergeCell ref="B117:E117"/>
    <mergeCell ref="B121:E121"/>
    <mergeCell ref="B163:E163"/>
    <mergeCell ref="B157:E157"/>
    <mergeCell ref="B147:E147"/>
    <mergeCell ref="B153:E153"/>
    <mergeCell ref="B149:E149"/>
    <mergeCell ref="B151:E151"/>
    <mergeCell ref="B155:E155"/>
    <mergeCell ref="B161:E161"/>
    <mergeCell ref="B159:E159"/>
    <mergeCell ref="B131:E131"/>
    <mergeCell ref="B137:E137"/>
    <mergeCell ref="B129:E129"/>
    <mergeCell ref="B127:E127"/>
    <mergeCell ref="B123:E123"/>
    <mergeCell ref="B125:E125"/>
    <mergeCell ref="B69:E69"/>
    <mergeCell ref="B87:E87"/>
    <mergeCell ref="B75:E75"/>
    <mergeCell ref="B42:E42"/>
    <mergeCell ref="B26:E26"/>
    <mergeCell ref="B34:E34"/>
    <mergeCell ref="B32:E32"/>
    <mergeCell ref="B77:E77"/>
    <mergeCell ref="B71:E71"/>
    <mergeCell ref="B73:E73"/>
  </mergeCells>
  <printOptions/>
  <pageMargins left="0.75" right="0.75" top="1" bottom="1" header="0.4921259845" footer="0.4921259845"/>
  <pageSetup horizontalDpi="300" verticalDpi="300" orientation="landscape" paperSize="9" scale="85" r:id="rId1"/>
  <ignoredErrors>
    <ignoredError sqref="D64 D74 D80 D104 D108 D58 D114 D120 D144 D112 D118 D82" numberStoredAsText="1"/>
  </ignoredErrors>
</worksheet>
</file>

<file path=xl/worksheets/sheet4.xml><?xml version="1.0" encoding="utf-8"?>
<worksheet xmlns="http://schemas.openxmlformats.org/spreadsheetml/2006/main" xmlns:r="http://schemas.openxmlformats.org/officeDocument/2006/relationships">
  <dimension ref="A1:H23"/>
  <sheetViews>
    <sheetView zoomScalePageLayoutView="0" workbookViewId="0" topLeftCell="A1">
      <selection activeCell="J7" sqref="J7"/>
    </sheetView>
  </sheetViews>
  <sheetFormatPr defaultColWidth="9.140625" defaultRowHeight="12.75"/>
  <cols>
    <col min="1" max="1" width="54.421875" style="0" customWidth="1"/>
    <col min="2" max="2" width="13.57421875" style="0" customWidth="1"/>
    <col min="3" max="3" width="12.57421875" style="0" customWidth="1"/>
    <col min="4" max="4" width="14.140625" style="0" customWidth="1"/>
    <col min="5" max="7" width="19.421875" style="0" customWidth="1"/>
    <col min="8" max="8" width="33.140625" style="0" customWidth="1"/>
  </cols>
  <sheetData>
    <row r="1" spans="1:8" ht="60" customHeight="1">
      <c r="A1" s="326" t="s">
        <v>163</v>
      </c>
      <c r="B1" s="327"/>
      <c r="C1" s="327"/>
      <c r="D1" s="328"/>
      <c r="E1" s="66" t="s">
        <v>19</v>
      </c>
      <c r="F1" s="67">
        <v>42515</v>
      </c>
      <c r="G1" s="322" t="s">
        <v>501</v>
      </c>
      <c r="H1" s="323"/>
    </row>
    <row r="2" spans="1:8" ht="12.75">
      <c r="A2" s="329" t="s">
        <v>164</v>
      </c>
      <c r="B2" s="331" t="s">
        <v>51</v>
      </c>
      <c r="C2" s="331" t="s">
        <v>28</v>
      </c>
      <c r="D2" s="332" t="s">
        <v>165</v>
      </c>
      <c r="E2" s="332" t="s">
        <v>50</v>
      </c>
      <c r="F2" s="69" t="s">
        <v>166</v>
      </c>
      <c r="G2" s="324"/>
      <c r="H2" s="325"/>
    </row>
    <row r="3" spans="1:8" ht="18.75" customHeight="1">
      <c r="A3" s="330"/>
      <c r="B3" s="330"/>
      <c r="C3" s="330"/>
      <c r="D3" s="332"/>
      <c r="E3" s="332"/>
      <c r="F3" s="70" t="s">
        <v>167</v>
      </c>
      <c r="G3" s="70" t="s">
        <v>561</v>
      </c>
      <c r="H3" s="171" t="s">
        <v>562</v>
      </c>
    </row>
    <row r="4" spans="1:8" ht="30.75" customHeight="1">
      <c r="A4" s="4" t="s">
        <v>559</v>
      </c>
      <c r="B4" s="4" t="s">
        <v>11</v>
      </c>
      <c r="C4" s="4" t="s">
        <v>556</v>
      </c>
      <c r="D4" s="9"/>
      <c r="E4" s="9"/>
      <c r="F4" s="5"/>
      <c r="G4" s="5"/>
      <c r="H4" s="5"/>
    </row>
    <row r="5" spans="1:8" ht="84" customHeight="1">
      <c r="A5" s="320" t="s">
        <v>560</v>
      </c>
      <c r="B5" s="321"/>
      <c r="C5" s="321"/>
      <c r="D5" s="68">
        <v>7500</v>
      </c>
      <c r="E5" s="50" t="s">
        <v>25</v>
      </c>
      <c r="F5" s="64">
        <v>2016</v>
      </c>
      <c r="G5" s="64"/>
      <c r="H5" s="64"/>
    </row>
    <row r="6" spans="1:8" ht="30" customHeight="1">
      <c r="A6" s="4" t="s">
        <v>500</v>
      </c>
      <c r="B6" s="4" t="s">
        <v>11</v>
      </c>
      <c r="C6" s="4" t="s">
        <v>556</v>
      </c>
      <c r="D6" s="9"/>
      <c r="E6" s="9"/>
      <c r="F6" s="5"/>
      <c r="G6" s="5"/>
      <c r="H6" s="5"/>
    </row>
    <row r="7" spans="1:8" ht="92.25" customHeight="1">
      <c r="A7" s="320" t="s">
        <v>558</v>
      </c>
      <c r="B7" s="321"/>
      <c r="C7" s="321"/>
      <c r="D7" s="68">
        <v>11568</v>
      </c>
      <c r="E7" s="50" t="s">
        <v>25</v>
      </c>
      <c r="F7" s="64" t="s">
        <v>499</v>
      </c>
      <c r="G7" s="64"/>
      <c r="H7" s="64" t="s">
        <v>557</v>
      </c>
    </row>
    <row r="8" spans="1:8" ht="25.5" customHeight="1">
      <c r="A8" s="4" t="s">
        <v>554</v>
      </c>
      <c r="B8" s="4" t="s">
        <v>11</v>
      </c>
      <c r="C8" s="4" t="s">
        <v>552</v>
      </c>
      <c r="D8" s="9"/>
      <c r="E8" s="9"/>
      <c r="F8" s="5"/>
      <c r="G8" s="5"/>
      <c r="H8" s="5"/>
    </row>
    <row r="9" spans="1:8" ht="52.5" customHeight="1">
      <c r="A9" s="320" t="s">
        <v>555</v>
      </c>
      <c r="B9" s="321"/>
      <c r="C9" s="321"/>
      <c r="D9" s="68">
        <v>101625</v>
      </c>
      <c r="E9" s="50" t="s">
        <v>553</v>
      </c>
      <c r="F9" s="64" t="s">
        <v>443</v>
      </c>
      <c r="G9" s="64">
        <v>75000</v>
      </c>
      <c r="H9" s="64"/>
    </row>
    <row r="10" spans="1:8" ht="18" customHeight="1">
      <c r="A10" s="4" t="s">
        <v>168</v>
      </c>
      <c r="B10" s="4" t="s">
        <v>108</v>
      </c>
      <c r="C10" s="4" t="s">
        <v>14</v>
      </c>
      <c r="D10" s="9"/>
      <c r="E10" s="9"/>
      <c r="F10" s="5"/>
      <c r="G10" s="5"/>
      <c r="H10" s="5"/>
    </row>
    <row r="11" spans="1:8" ht="41.25" customHeight="1">
      <c r="A11" s="320" t="s">
        <v>169</v>
      </c>
      <c r="B11" s="321"/>
      <c r="C11" s="321"/>
      <c r="D11" s="68">
        <v>42049.5</v>
      </c>
      <c r="E11" s="50" t="s">
        <v>25</v>
      </c>
      <c r="F11" s="64" t="s">
        <v>170</v>
      </c>
      <c r="G11" s="64"/>
      <c r="H11" s="64"/>
    </row>
    <row r="12" spans="1:8" ht="18" customHeight="1">
      <c r="A12" s="4" t="s">
        <v>171</v>
      </c>
      <c r="B12" s="4" t="s">
        <v>11</v>
      </c>
      <c r="C12" s="4" t="s">
        <v>172</v>
      </c>
      <c r="D12" s="9"/>
      <c r="E12" s="9"/>
      <c r="F12" s="5"/>
      <c r="G12" s="5"/>
      <c r="H12" s="5"/>
    </row>
    <row r="13" spans="1:8" ht="41.25" customHeight="1">
      <c r="A13" s="320" t="s">
        <v>173</v>
      </c>
      <c r="B13" s="321"/>
      <c r="C13" s="321"/>
      <c r="D13" s="68">
        <v>4660</v>
      </c>
      <c r="E13" s="50" t="s">
        <v>25</v>
      </c>
      <c r="F13" s="64" t="s">
        <v>174</v>
      </c>
      <c r="G13" s="64"/>
      <c r="H13" s="64"/>
    </row>
    <row r="14" spans="1:8" ht="15" customHeight="1">
      <c r="A14" s="4" t="s">
        <v>175</v>
      </c>
      <c r="B14" s="4" t="s">
        <v>11</v>
      </c>
      <c r="C14" s="4" t="s">
        <v>172</v>
      </c>
      <c r="D14" s="9"/>
      <c r="E14" s="9"/>
      <c r="F14" s="5"/>
      <c r="G14" s="5"/>
      <c r="H14" s="5"/>
    </row>
    <row r="15" spans="1:8" ht="41.25" customHeight="1">
      <c r="A15" s="320" t="s">
        <v>176</v>
      </c>
      <c r="B15" s="321"/>
      <c r="C15" s="321"/>
      <c r="D15" s="68">
        <v>5000</v>
      </c>
      <c r="E15" s="50" t="s">
        <v>25</v>
      </c>
      <c r="F15" s="64" t="s">
        <v>174</v>
      </c>
      <c r="G15" s="64"/>
      <c r="H15" s="64"/>
    </row>
    <row r="16" spans="1:8" ht="18.75" customHeight="1">
      <c r="A16" s="4" t="s">
        <v>177</v>
      </c>
      <c r="B16" s="4" t="s">
        <v>11</v>
      </c>
      <c r="C16" s="4" t="s">
        <v>172</v>
      </c>
      <c r="D16" s="9"/>
      <c r="E16" s="9"/>
      <c r="F16" s="5"/>
      <c r="G16" s="5"/>
      <c r="H16" s="5"/>
    </row>
    <row r="17" spans="1:8" ht="52.5" customHeight="1">
      <c r="A17" s="320" t="s">
        <v>178</v>
      </c>
      <c r="B17" s="321"/>
      <c r="C17" s="321"/>
      <c r="D17" s="68">
        <v>10000</v>
      </c>
      <c r="E17" s="50" t="s">
        <v>25</v>
      </c>
      <c r="F17" s="64" t="s">
        <v>179</v>
      </c>
      <c r="G17" s="64"/>
      <c r="H17" s="64"/>
    </row>
    <row r="18" spans="1:8" ht="24.75" customHeight="1">
      <c r="A18" s="4" t="s">
        <v>180</v>
      </c>
      <c r="B18" s="4" t="s">
        <v>11</v>
      </c>
      <c r="C18" s="4" t="s">
        <v>181</v>
      </c>
      <c r="D18" s="9"/>
      <c r="E18" s="9"/>
      <c r="F18" s="5"/>
      <c r="G18" s="5"/>
      <c r="H18" s="5"/>
    </row>
    <row r="19" spans="1:8" ht="54.75" customHeight="1">
      <c r="A19" s="320" t="s">
        <v>182</v>
      </c>
      <c r="B19" s="321"/>
      <c r="C19" s="321"/>
      <c r="D19" s="68">
        <v>108055</v>
      </c>
      <c r="E19" s="50" t="s">
        <v>25</v>
      </c>
      <c r="F19" s="64" t="s">
        <v>183</v>
      </c>
      <c r="G19" s="64"/>
      <c r="H19" s="64"/>
    </row>
    <row r="20" spans="1:8" ht="15.75" customHeight="1">
      <c r="A20" s="4" t="s">
        <v>184</v>
      </c>
      <c r="B20" s="4" t="s">
        <v>11</v>
      </c>
      <c r="C20" s="4" t="s">
        <v>172</v>
      </c>
      <c r="D20" s="9"/>
      <c r="E20" s="9"/>
      <c r="F20" s="5"/>
      <c r="G20" s="5"/>
      <c r="H20" s="5"/>
    </row>
    <row r="21" spans="1:8" ht="45.75" customHeight="1">
      <c r="A21" s="320" t="s">
        <v>185</v>
      </c>
      <c r="B21" s="321"/>
      <c r="C21" s="321"/>
      <c r="D21" s="68">
        <v>22050</v>
      </c>
      <c r="E21" s="50" t="s">
        <v>25</v>
      </c>
      <c r="F21" s="64" t="s">
        <v>186</v>
      </c>
      <c r="G21" s="64"/>
      <c r="H21" s="64"/>
    </row>
    <row r="22" spans="1:8" ht="17.25" customHeight="1">
      <c r="A22" s="4" t="s">
        <v>187</v>
      </c>
      <c r="B22" s="4" t="s">
        <v>11</v>
      </c>
      <c r="C22" s="4" t="s">
        <v>172</v>
      </c>
      <c r="D22" s="9"/>
      <c r="E22" s="9"/>
      <c r="F22" s="5"/>
      <c r="G22" s="5"/>
      <c r="H22" s="5"/>
    </row>
    <row r="23" spans="1:8" ht="54" customHeight="1">
      <c r="A23" s="320" t="s">
        <v>188</v>
      </c>
      <c r="B23" s="321"/>
      <c r="C23" s="321"/>
      <c r="D23" s="68">
        <v>22050</v>
      </c>
      <c r="E23" s="50" t="s">
        <v>25</v>
      </c>
      <c r="F23" s="64" t="s">
        <v>174</v>
      </c>
      <c r="G23" s="64"/>
      <c r="H23" s="64"/>
    </row>
  </sheetData>
  <sheetProtection/>
  <mergeCells count="18">
    <mergeCell ref="G1:H1"/>
    <mergeCell ref="G2:H2"/>
    <mergeCell ref="A1:D1"/>
    <mergeCell ref="A2:A3"/>
    <mergeCell ref="B2:B3"/>
    <mergeCell ref="C2:C3"/>
    <mergeCell ref="D2:D3"/>
    <mergeCell ref="E2:E3"/>
    <mergeCell ref="A9:C9"/>
    <mergeCell ref="A5:C5"/>
    <mergeCell ref="A23:C23"/>
    <mergeCell ref="A11:C11"/>
    <mergeCell ref="A13:C13"/>
    <mergeCell ref="A15:C15"/>
    <mergeCell ref="A17:C17"/>
    <mergeCell ref="A19:C19"/>
    <mergeCell ref="A21:C21"/>
    <mergeCell ref="A7:C7"/>
  </mergeCells>
  <printOptions/>
  <pageMargins left="0.7" right="0.7" top="0.75" bottom="0.75" header="0.3" footer="0.3"/>
  <pageSetup orientation="portrait" paperSize="9" r:id="rId1"/>
</worksheet>
</file>

<file path=xl/worksheets/sheet5.xml><?xml version="1.0" encoding="utf-8"?>
<worksheet xmlns="http://schemas.openxmlformats.org/spreadsheetml/2006/main" xmlns:r="http://schemas.openxmlformats.org/officeDocument/2006/relationships">
  <dimension ref="A1:P25"/>
  <sheetViews>
    <sheetView zoomScalePageLayoutView="0" workbookViewId="0" topLeftCell="A1">
      <pane ySplit="3" topLeftCell="A4" activePane="bottomLeft" state="frozen"/>
      <selection pane="topLeft" activeCell="A1" sqref="A1"/>
      <selection pane="bottomLeft" activeCell="G4" sqref="G4"/>
    </sheetView>
  </sheetViews>
  <sheetFormatPr defaultColWidth="9.140625" defaultRowHeight="12.75"/>
  <cols>
    <col min="1" max="1" width="42.7109375" style="0" customWidth="1"/>
    <col min="2" max="2" width="10.140625" style="0" customWidth="1"/>
    <col min="3" max="3" width="9.57421875" style="0" customWidth="1"/>
    <col min="4" max="6" width="11.57421875" style="0" customWidth="1"/>
    <col min="7" max="7" width="10.7109375" style="0" customWidth="1"/>
    <col min="8" max="8" width="11.00390625" style="0" customWidth="1"/>
    <col min="9" max="10" width="11.57421875" style="0" customWidth="1"/>
    <col min="11" max="14" width="11.57421875" style="0" hidden="1" customWidth="1"/>
    <col min="15" max="15" width="11.421875" style="0" customWidth="1"/>
    <col min="16" max="16" width="17.57421875" style="0" customWidth="1"/>
  </cols>
  <sheetData>
    <row r="1" spans="1:14" s="1" customFormat="1" ht="26.25" customHeight="1">
      <c r="A1" s="302" t="s">
        <v>18</v>
      </c>
      <c r="B1" s="302"/>
      <c r="C1" s="302"/>
      <c r="D1" s="302"/>
      <c r="E1" s="302"/>
      <c r="F1" s="80"/>
      <c r="G1" s="303" t="s">
        <v>19</v>
      </c>
      <c r="H1" s="303"/>
      <c r="I1" s="304">
        <v>42515</v>
      </c>
      <c r="J1" s="304"/>
      <c r="K1" s="30"/>
      <c r="L1" s="30"/>
      <c r="M1" s="30"/>
      <c r="N1" s="30"/>
    </row>
    <row r="2" spans="1:16" ht="12.75">
      <c r="A2" s="340" t="s">
        <v>197</v>
      </c>
      <c r="B2" s="341" t="s">
        <v>51</v>
      </c>
      <c r="C2" s="342"/>
      <c r="D2" s="343" t="s">
        <v>28</v>
      </c>
      <c r="E2" s="344" t="s">
        <v>239</v>
      </c>
      <c r="F2" s="81"/>
      <c r="G2" s="344" t="s">
        <v>50</v>
      </c>
      <c r="H2" s="345" t="s">
        <v>89</v>
      </c>
      <c r="I2" s="345"/>
      <c r="J2" s="345"/>
      <c r="K2" s="38"/>
      <c r="L2" s="6"/>
      <c r="M2" s="6"/>
      <c r="N2" s="6"/>
      <c r="O2" s="29"/>
      <c r="P2" s="29"/>
    </row>
    <row r="3" spans="1:16" ht="66.75" customHeight="1">
      <c r="A3" s="340"/>
      <c r="B3" s="342"/>
      <c r="C3" s="342"/>
      <c r="D3" s="343"/>
      <c r="E3" s="344"/>
      <c r="F3" s="81" t="s">
        <v>240</v>
      </c>
      <c r="G3" s="344"/>
      <c r="H3" s="40" t="s">
        <v>46</v>
      </c>
      <c r="I3" s="40" t="s">
        <v>38</v>
      </c>
      <c r="J3" s="41" t="s">
        <v>131</v>
      </c>
      <c r="K3" s="38"/>
      <c r="L3" s="6"/>
      <c r="M3" s="6"/>
      <c r="N3" s="6"/>
      <c r="O3" s="82" t="s">
        <v>551</v>
      </c>
      <c r="P3" s="93" t="s">
        <v>241</v>
      </c>
    </row>
    <row r="4" spans="1:16" ht="66.75" customHeight="1">
      <c r="A4" s="206" t="s">
        <v>601</v>
      </c>
      <c r="B4" s="346" t="s">
        <v>599</v>
      </c>
      <c r="C4" s="347"/>
      <c r="D4" s="206" t="s">
        <v>600</v>
      </c>
      <c r="E4" s="214">
        <v>10000</v>
      </c>
      <c r="F4" s="212"/>
      <c r="G4" s="212">
        <v>10000</v>
      </c>
      <c r="H4" s="213"/>
      <c r="I4" s="212"/>
      <c r="J4" s="213"/>
      <c r="K4" s="38"/>
      <c r="L4" s="6"/>
      <c r="M4" s="6"/>
      <c r="N4" s="6"/>
      <c r="O4" s="82"/>
      <c r="P4" s="93"/>
    </row>
    <row r="5" spans="1:16" ht="27" customHeight="1">
      <c r="A5" s="183" t="s">
        <v>563</v>
      </c>
      <c r="B5" s="334" t="s">
        <v>564</v>
      </c>
      <c r="C5" s="335"/>
      <c r="D5" s="60" t="s">
        <v>565</v>
      </c>
      <c r="E5" s="8">
        <v>511968</v>
      </c>
      <c r="F5" s="8" t="s">
        <v>566</v>
      </c>
      <c r="G5" s="8">
        <v>25598</v>
      </c>
      <c r="H5" s="71" t="s">
        <v>567</v>
      </c>
      <c r="I5" s="61"/>
      <c r="J5" s="62"/>
      <c r="K5" s="38"/>
      <c r="L5" s="6"/>
      <c r="M5" s="6"/>
      <c r="N5" s="6"/>
      <c r="O5" s="29"/>
      <c r="P5" s="94"/>
    </row>
    <row r="6" spans="1:16" ht="51" customHeight="1">
      <c r="A6" s="59" t="s">
        <v>550</v>
      </c>
      <c r="B6" s="334" t="s">
        <v>193</v>
      </c>
      <c r="C6" s="335"/>
      <c r="D6" s="60" t="s">
        <v>441</v>
      </c>
      <c r="E6" s="8">
        <v>90000</v>
      </c>
      <c r="F6" s="8"/>
      <c r="G6" s="72">
        <v>0</v>
      </c>
      <c r="H6" s="71" t="s">
        <v>442</v>
      </c>
      <c r="I6" s="61"/>
      <c r="J6" s="62"/>
      <c r="K6" s="38"/>
      <c r="L6" s="6"/>
      <c r="M6" s="6"/>
      <c r="N6" s="6"/>
      <c r="O6" s="29"/>
      <c r="P6" s="94" t="s">
        <v>443</v>
      </c>
    </row>
    <row r="7" spans="1:16" ht="51" customHeight="1">
      <c r="A7" s="59" t="s">
        <v>195</v>
      </c>
      <c r="B7" s="334" t="s">
        <v>193</v>
      </c>
      <c r="C7" s="335"/>
      <c r="D7" s="60" t="s">
        <v>14</v>
      </c>
      <c r="E7" s="8">
        <v>58520</v>
      </c>
      <c r="F7" s="8"/>
      <c r="G7" s="72">
        <v>0</v>
      </c>
      <c r="H7" s="71" t="s">
        <v>194</v>
      </c>
      <c r="I7" s="61"/>
      <c r="J7" s="62"/>
      <c r="K7" s="38"/>
      <c r="L7" s="6"/>
      <c r="M7" s="6"/>
      <c r="N7" s="6"/>
      <c r="O7" s="29"/>
      <c r="P7" s="94" t="s">
        <v>413</v>
      </c>
    </row>
    <row r="8" spans="1:16" ht="51" customHeight="1">
      <c r="A8" s="59" t="s">
        <v>196</v>
      </c>
      <c r="B8" s="334" t="s">
        <v>193</v>
      </c>
      <c r="C8" s="335"/>
      <c r="D8" s="60" t="s">
        <v>14</v>
      </c>
      <c r="E8" s="8">
        <v>58623</v>
      </c>
      <c r="F8" s="8"/>
      <c r="G8" s="72">
        <v>0</v>
      </c>
      <c r="H8" s="71" t="s">
        <v>194</v>
      </c>
      <c r="I8" s="61"/>
      <c r="J8" s="62"/>
      <c r="K8" s="38"/>
      <c r="L8" s="6"/>
      <c r="M8" s="6"/>
      <c r="N8" s="6"/>
      <c r="O8" s="29"/>
      <c r="P8" s="94" t="s">
        <v>412</v>
      </c>
    </row>
    <row r="9" spans="1:16" ht="57.75" customHeight="1">
      <c r="A9" s="59" t="s">
        <v>160</v>
      </c>
      <c r="B9" s="334" t="s">
        <v>157</v>
      </c>
      <c r="C9" s="335"/>
      <c r="D9" s="60" t="s">
        <v>158</v>
      </c>
      <c r="E9" s="8">
        <v>1000</v>
      </c>
      <c r="F9" s="8"/>
      <c r="G9" s="72">
        <v>0</v>
      </c>
      <c r="H9" s="71"/>
      <c r="I9" s="61"/>
      <c r="J9" s="62" t="s">
        <v>159</v>
      </c>
      <c r="K9" s="38"/>
      <c r="L9" s="6"/>
      <c r="M9" s="6"/>
      <c r="N9" s="6"/>
      <c r="O9" s="29"/>
      <c r="P9" s="94"/>
    </row>
    <row r="10" spans="1:16" ht="34.5" customHeight="1">
      <c r="A10" s="59" t="s">
        <v>148</v>
      </c>
      <c r="B10" s="334" t="s">
        <v>143</v>
      </c>
      <c r="C10" s="335"/>
      <c r="D10" s="60" t="s">
        <v>144</v>
      </c>
      <c r="E10" s="8">
        <v>1641843.9</v>
      </c>
      <c r="F10" s="8"/>
      <c r="G10" s="72">
        <v>0</v>
      </c>
      <c r="H10" s="71" t="s">
        <v>45</v>
      </c>
      <c r="I10" s="61"/>
      <c r="J10" s="62" t="s">
        <v>149</v>
      </c>
      <c r="K10" s="38"/>
      <c r="L10" s="6"/>
      <c r="M10" s="6"/>
      <c r="N10" s="6"/>
      <c r="O10" s="29"/>
      <c r="P10" s="94"/>
    </row>
    <row r="11" spans="1:16" ht="60" customHeight="1">
      <c r="A11" s="47" t="s">
        <v>41</v>
      </c>
      <c r="B11" s="336" t="s">
        <v>36</v>
      </c>
      <c r="C11" s="336"/>
      <c r="D11" s="46" t="s">
        <v>37</v>
      </c>
      <c r="E11" s="45">
        <v>92000</v>
      </c>
      <c r="F11" s="45"/>
      <c r="G11" s="45">
        <v>1150</v>
      </c>
      <c r="H11" s="43" t="s">
        <v>39</v>
      </c>
      <c r="I11" s="44" t="s">
        <v>40</v>
      </c>
      <c r="J11" s="43"/>
      <c r="K11" s="38"/>
      <c r="L11" s="6"/>
      <c r="M11" s="6"/>
      <c r="N11" s="6"/>
      <c r="O11" s="29"/>
      <c r="P11" s="94"/>
    </row>
    <row r="12" spans="1:16" ht="49.5" customHeight="1">
      <c r="A12" s="47" t="s">
        <v>16</v>
      </c>
      <c r="B12" s="336" t="s">
        <v>15</v>
      </c>
      <c r="C12" s="336"/>
      <c r="D12" s="46"/>
      <c r="E12" s="45">
        <v>40000</v>
      </c>
      <c r="F12" s="45"/>
      <c r="G12" s="45"/>
      <c r="H12" s="54"/>
      <c r="I12" s="55"/>
      <c r="J12" s="54"/>
      <c r="K12" s="38"/>
      <c r="L12" s="6"/>
      <c r="M12" s="6"/>
      <c r="N12" s="6"/>
      <c r="O12" s="29"/>
      <c r="P12" s="94"/>
    </row>
    <row r="13" spans="1:16" ht="38.25">
      <c r="A13" s="35" t="s">
        <v>7</v>
      </c>
      <c r="B13" s="333" t="s">
        <v>81</v>
      </c>
      <c r="C13" s="333"/>
      <c r="D13" s="34" t="s">
        <v>136</v>
      </c>
      <c r="E13" s="45">
        <v>504949</v>
      </c>
      <c r="F13" s="45">
        <v>495793.88</v>
      </c>
      <c r="G13" s="45">
        <v>0</v>
      </c>
      <c r="H13" s="45"/>
      <c r="I13" s="45"/>
      <c r="J13" s="45"/>
      <c r="K13" s="38"/>
      <c r="L13" s="6"/>
      <c r="M13" s="6"/>
      <c r="N13" s="6"/>
      <c r="O13" s="29"/>
      <c r="P13" s="93" t="s">
        <v>242</v>
      </c>
    </row>
    <row r="14" spans="1:16" ht="51.75">
      <c r="A14" s="18" t="s">
        <v>132</v>
      </c>
      <c r="B14" s="333" t="s">
        <v>128</v>
      </c>
      <c r="C14" s="333"/>
      <c r="D14" s="17" t="s">
        <v>129</v>
      </c>
      <c r="E14" s="39"/>
      <c r="F14" s="39"/>
      <c r="G14" s="39">
        <v>331.94</v>
      </c>
      <c r="H14" s="14"/>
      <c r="I14" s="19" t="s">
        <v>130</v>
      </c>
      <c r="J14" s="16"/>
      <c r="K14" s="38"/>
      <c r="L14" s="6"/>
      <c r="M14" s="6"/>
      <c r="N14" s="6"/>
      <c r="O14" s="29"/>
      <c r="P14" s="94"/>
    </row>
    <row r="15" spans="1:16" ht="26.25">
      <c r="A15" s="18" t="s">
        <v>117</v>
      </c>
      <c r="B15" s="333" t="s">
        <v>99</v>
      </c>
      <c r="C15" s="333"/>
      <c r="D15" s="17" t="s">
        <v>116</v>
      </c>
      <c r="E15" s="39">
        <v>59512</v>
      </c>
      <c r="F15" s="39"/>
      <c r="G15" s="39">
        <v>0</v>
      </c>
      <c r="H15" s="14">
        <v>39965</v>
      </c>
      <c r="I15" s="15" t="s">
        <v>93</v>
      </c>
      <c r="J15" s="42">
        <v>40148</v>
      </c>
      <c r="K15" s="38"/>
      <c r="L15" s="6"/>
      <c r="M15" s="6"/>
      <c r="N15" s="6"/>
      <c r="O15" s="29"/>
      <c r="P15" s="94"/>
    </row>
    <row r="16" spans="1:16" ht="26.25">
      <c r="A16" s="83" t="s">
        <v>115</v>
      </c>
      <c r="B16" s="339" t="s">
        <v>99</v>
      </c>
      <c r="C16" s="339"/>
      <c r="D16" s="84" t="s">
        <v>116</v>
      </c>
      <c r="E16" s="85">
        <v>56349</v>
      </c>
      <c r="F16" s="85"/>
      <c r="G16" s="85">
        <v>0</v>
      </c>
      <c r="H16" s="86">
        <v>39965</v>
      </c>
      <c r="I16" s="87" t="s">
        <v>93</v>
      </c>
      <c r="J16" s="88">
        <v>40148</v>
      </c>
      <c r="P16" s="95"/>
    </row>
    <row r="17" spans="1:16" ht="51.75">
      <c r="A17" s="83" t="s">
        <v>106</v>
      </c>
      <c r="B17" s="337" t="s">
        <v>105</v>
      </c>
      <c r="C17" s="337"/>
      <c r="D17" s="84" t="s">
        <v>107</v>
      </c>
      <c r="E17" s="89">
        <v>88675</v>
      </c>
      <c r="F17" s="89"/>
      <c r="G17" s="89">
        <v>0</v>
      </c>
      <c r="H17" s="86">
        <v>39826</v>
      </c>
      <c r="I17" s="87" t="s">
        <v>93</v>
      </c>
      <c r="J17" s="90"/>
      <c r="P17" s="95"/>
    </row>
    <row r="18" spans="1:16" ht="64.5">
      <c r="A18" s="91" t="s">
        <v>110</v>
      </c>
      <c r="B18" s="337" t="s">
        <v>108</v>
      </c>
      <c r="C18" s="337"/>
      <c r="D18" s="84" t="s">
        <v>109</v>
      </c>
      <c r="E18" s="89">
        <v>165969</v>
      </c>
      <c r="F18" s="89"/>
      <c r="G18" s="89">
        <v>7247</v>
      </c>
      <c r="H18" s="86">
        <v>39832</v>
      </c>
      <c r="I18" s="92" t="s">
        <v>111</v>
      </c>
      <c r="J18" s="92" t="s">
        <v>112</v>
      </c>
      <c r="P18" s="95"/>
    </row>
    <row r="19" spans="1:16" ht="64.5">
      <c r="A19" s="18" t="s">
        <v>114</v>
      </c>
      <c r="B19" s="337" t="s">
        <v>113</v>
      </c>
      <c r="C19" s="337"/>
      <c r="D19" s="17" t="s">
        <v>109</v>
      </c>
      <c r="E19" s="36">
        <v>153077</v>
      </c>
      <c r="F19" s="36"/>
      <c r="G19" s="36">
        <v>8056</v>
      </c>
      <c r="H19" s="14">
        <v>39832</v>
      </c>
      <c r="I19" s="19" t="s">
        <v>111</v>
      </c>
      <c r="J19" s="19" t="s">
        <v>133</v>
      </c>
      <c r="P19" s="95"/>
    </row>
    <row r="20" spans="1:16" ht="26.25">
      <c r="A20" s="12" t="s">
        <v>92</v>
      </c>
      <c r="B20" s="338" t="s">
        <v>90</v>
      </c>
      <c r="C20" s="338"/>
      <c r="D20" s="34" t="s">
        <v>91</v>
      </c>
      <c r="E20" s="36">
        <v>5250</v>
      </c>
      <c r="F20" s="36"/>
      <c r="G20" s="36">
        <v>0</v>
      </c>
      <c r="H20" s="14">
        <v>39843</v>
      </c>
      <c r="I20" s="14" t="s">
        <v>93</v>
      </c>
      <c r="J20" s="14" t="s">
        <v>94</v>
      </c>
      <c r="P20" s="95"/>
    </row>
    <row r="21" spans="1:10" ht="13.5">
      <c r="A21" s="12"/>
      <c r="B21" s="63"/>
      <c r="C21" s="63"/>
      <c r="D21" s="34"/>
      <c r="E21" s="36"/>
      <c r="F21" s="36"/>
      <c r="G21" s="36"/>
      <c r="H21" s="14"/>
      <c r="I21" s="14"/>
      <c r="J21" s="14"/>
    </row>
    <row r="22" spans="1:10" ht="51.75">
      <c r="A22" s="12" t="s">
        <v>96</v>
      </c>
      <c r="B22" s="333" t="s">
        <v>95</v>
      </c>
      <c r="C22" s="333"/>
      <c r="D22" s="34" t="s">
        <v>97</v>
      </c>
      <c r="E22" s="36">
        <v>102563</v>
      </c>
      <c r="F22" s="36"/>
      <c r="G22" s="36">
        <v>0</v>
      </c>
      <c r="H22" s="14">
        <v>39828</v>
      </c>
      <c r="I22" s="14" t="s">
        <v>93</v>
      </c>
      <c r="J22" s="14"/>
    </row>
    <row r="23" spans="1:10" ht="39">
      <c r="A23" s="12" t="s">
        <v>102</v>
      </c>
      <c r="B23" s="333" t="s">
        <v>103</v>
      </c>
      <c r="C23" s="333"/>
      <c r="D23" s="34" t="s">
        <v>104</v>
      </c>
      <c r="E23" s="36"/>
      <c r="F23" s="36"/>
      <c r="G23" s="36">
        <v>0</v>
      </c>
      <c r="H23" s="14">
        <v>39857</v>
      </c>
      <c r="I23" s="14" t="s">
        <v>93</v>
      </c>
      <c r="J23" s="14"/>
    </row>
    <row r="24" spans="1:10" ht="38.25">
      <c r="A24" s="33" t="s">
        <v>98</v>
      </c>
      <c r="B24" s="333" t="s">
        <v>99</v>
      </c>
      <c r="C24" s="333"/>
      <c r="D24" s="34" t="s">
        <v>100</v>
      </c>
      <c r="E24" s="39">
        <v>355672</v>
      </c>
      <c r="F24" s="39"/>
      <c r="G24" s="37"/>
      <c r="H24" s="13">
        <v>39600</v>
      </c>
      <c r="I24" s="13" t="s">
        <v>93</v>
      </c>
      <c r="J24" s="13" t="s">
        <v>101</v>
      </c>
    </row>
    <row r="25" spans="1:10" ht="12.75">
      <c r="A25" s="29"/>
      <c r="B25" s="29"/>
      <c r="C25" s="29"/>
      <c r="D25" s="29"/>
      <c r="E25" s="29"/>
      <c r="F25" s="29"/>
      <c r="G25" s="29"/>
      <c r="H25" s="29"/>
      <c r="I25" s="29"/>
      <c r="J25" s="29"/>
    </row>
  </sheetData>
  <sheetProtection/>
  <mergeCells count="29">
    <mergeCell ref="B8:C8"/>
    <mergeCell ref="I1:J1"/>
    <mergeCell ref="A2:A3"/>
    <mergeCell ref="B2:C3"/>
    <mergeCell ref="D2:D3"/>
    <mergeCell ref="E2:E3"/>
    <mergeCell ref="G2:G3"/>
    <mergeCell ref="H2:J2"/>
    <mergeCell ref="B4:C4"/>
    <mergeCell ref="B24:C24"/>
    <mergeCell ref="B17:C17"/>
    <mergeCell ref="B18:C18"/>
    <mergeCell ref="B19:C19"/>
    <mergeCell ref="B20:C20"/>
    <mergeCell ref="B6:C6"/>
    <mergeCell ref="B13:C13"/>
    <mergeCell ref="B14:C14"/>
    <mergeCell ref="B15:C15"/>
    <mergeCell ref="B16:C16"/>
    <mergeCell ref="B22:C22"/>
    <mergeCell ref="B23:C23"/>
    <mergeCell ref="G1:H1"/>
    <mergeCell ref="B10:C10"/>
    <mergeCell ref="B11:C11"/>
    <mergeCell ref="B12:C12"/>
    <mergeCell ref="B9:C9"/>
    <mergeCell ref="A1:E1"/>
    <mergeCell ref="B5:C5"/>
    <mergeCell ref="B7:C7"/>
  </mergeCells>
  <printOptions/>
  <pageMargins left="0.75" right="0.75" top="1" bottom="1" header="0.4921259845" footer="0.4921259845"/>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MsÚ Stará Ľubovňa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Mesto</dc:creator>
  <cp:keywords/>
  <dc:description/>
  <cp:lastModifiedBy>Eulalia Štefanová</cp:lastModifiedBy>
  <cp:lastPrinted>2015-08-04T06:22:47Z</cp:lastPrinted>
  <dcterms:created xsi:type="dcterms:W3CDTF">2008-02-07T06:53:13Z</dcterms:created>
  <dcterms:modified xsi:type="dcterms:W3CDTF">2017-04-10T12:14:12Z</dcterms:modified>
  <cp:category/>
  <cp:version/>
  <cp:contentType/>
  <cp:contentStatus/>
</cp:coreProperties>
</file>